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60" windowWidth="21315" windowHeight="9525"/>
  </bookViews>
  <sheets>
    <sheet name="P.Egr.Tipo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H21" i="1" l="1"/>
  <c r="E21" i="1"/>
  <c r="D21" i="1"/>
  <c r="H18" i="1"/>
  <c r="G18" i="1"/>
  <c r="G21" i="1" s="1"/>
  <c r="E18" i="1"/>
  <c r="D18" i="1"/>
  <c r="F16" i="1"/>
  <c r="I16" i="1" s="1"/>
  <c r="F15" i="1"/>
  <c r="I15" i="1" s="1"/>
  <c r="F14" i="1"/>
  <c r="I14" i="1" s="1"/>
  <c r="F13" i="1"/>
  <c r="I13" i="1" s="1"/>
  <c r="F12" i="1"/>
  <c r="I12" i="1" s="1"/>
  <c r="B3" i="1"/>
  <c r="B2" i="1"/>
  <c r="I18" i="1" l="1"/>
  <c r="I21" i="1" s="1"/>
  <c r="F18" i="1"/>
  <c r="F21" i="1" s="1"/>
</calcChain>
</file>

<file path=xl/sharedStrings.xml><?xml version="1.0" encoding="utf-8"?>
<sst xmlns="http://schemas.openxmlformats.org/spreadsheetml/2006/main" count="19" uniqueCount="19">
  <si>
    <t>Estado Analítico del Ejercicio del Presupuesto de Egresos</t>
  </si>
  <si>
    <t>Clasificación Económica (por Tipo de Gasto)</t>
  </si>
  <si>
    <t>Del 1 de enero al 31 de Marzo de 2020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</si>
  <si>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</si>
  <si>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</si>
  <si>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</si>
  <si>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</si>
  <si>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</si>
  <si>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</si>
  <si>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</si>
  <si>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</si>
  <si>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</si>
  <si>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</si>
  <si>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Gasto Corriente</t>
  </si>
  <si>
    <t>Gasto de Capital</t>
  </si>
  <si>
    <t>Amortización de la Deuda y Disminución de Pasivos</t>
  </si>
  <si>
    <t>Pensiones y Jubilaciones</t>
  </si>
  <si>
    <t>Participaciones</t>
  </si>
  <si>
    <t>Total del 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</si>
</sst>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General_)"/>
    <numFmt numFmtId="165" formatCode="_(* #,##0.00_);_(* \(#,##0.00\);_(* &quot;-&quot;??_);_(@_)"/>
    <numFmt numFmtId="166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sz val="11"/>
      <color rgb="FFFF0000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37BCD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164" fontId="8" fillId="0" borderId="0"/>
    <xf numFmtId="165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8" fillId="0" borderId="0"/>
    <xf numFmtId="0" fontId="1" fillId="0" borderId="0"/>
  </cellStyleXfs>
  <cellXfs count="36">
    <xf numFmtId="0" fontId="0" fillId="0" borderId="0" xfId="0"/>
    <xf numFmtId="0" fontId="3" fillId="2" borderId="0" xfId="0" applyFont="1" applyFill="1"/>
    <xf numFmtId="0" fontId="0" fillId="2" borderId="0" xfId="0" applyFill="1"/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justify" vertical="center" wrapText="1"/>
    </xf>
    <xf numFmtId="0" fontId="3" fillId="2" borderId="3" xfId="0" applyFont="1" applyFill="1" applyBorder="1" applyAlignment="1">
      <alignment horizontal="justify" vertical="center" wrapText="1"/>
    </xf>
    <xf numFmtId="0" fontId="3" fillId="2" borderId="10" xfId="0" applyFont="1" applyFill="1" applyBorder="1" applyAlignment="1">
      <alignment horizontal="justify" vertical="center" wrapText="1"/>
    </xf>
    <xf numFmtId="0" fontId="3" fillId="2" borderId="4" xfId="0" applyFont="1" applyFill="1" applyBorder="1" applyAlignment="1">
      <alignment horizontal="justify" vertical="center" wrapText="1"/>
    </xf>
    <xf numFmtId="0" fontId="5" fillId="2" borderId="5" xfId="0" applyFont="1" applyFill="1" applyBorder="1" applyAlignment="1">
      <alignment horizontal="justify" vertical="center" wrapText="1"/>
    </xf>
    <xf numFmtId="3" fontId="3" fillId="2" borderId="11" xfId="0" applyNumberFormat="1" applyFont="1" applyFill="1" applyBorder="1" applyAlignment="1">
      <alignment horizontal="right" vertical="center" wrapText="1"/>
    </xf>
    <xf numFmtId="0" fontId="5" fillId="2" borderId="4" xfId="0" applyFont="1" applyFill="1" applyBorder="1" applyAlignment="1">
      <alignment horizontal="justify" vertical="center" wrapText="1"/>
    </xf>
    <xf numFmtId="0" fontId="5" fillId="2" borderId="6" xfId="0" applyFont="1" applyFill="1" applyBorder="1" applyAlignment="1">
      <alignment horizontal="justify" vertical="center" wrapText="1"/>
    </xf>
    <xf numFmtId="0" fontId="5" fillId="2" borderId="8" xfId="0" applyFont="1" applyFill="1" applyBorder="1" applyAlignment="1">
      <alignment horizontal="justify" vertical="center" wrapText="1"/>
    </xf>
    <xf numFmtId="3" fontId="3" fillId="2" borderId="12" xfId="0" applyNumberFormat="1" applyFont="1" applyFill="1" applyBorder="1" applyAlignment="1">
      <alignment horizontal="justify" vertical="center" wrapText="1"/>
    </xf>
    <xf numFmtId="0" fontId="2" fillId="2" borderId="0" xfId="0" applyFont="1" applyFill="1"/>
    <xf numFmtId="3" fontId="5" fillId="2" borderId="12" xfId="0" applyNumberFormat="1" applyFont="1" applyFill="1" applyBorder="1" applyAlignment="1">
      <alignment horizontal="right" vertical="center" wrapText="1"/>
    </xf>
    <xf numFmtId="0" fontId="2" fillId="0" borderId="0" xfId="0" applyFont="1"/>
    <xf numFmtId="0" fontId="3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9">
    <cellStyle name="=C:\WINNT\SYSTEM32\COMMAND.COM" xfId="1"/>
    <cellStyle name="Millares 2" xfId="2"/>
    <cellStyle name="Millares 3" xfId="3"/>
    <cellStyle name="Moneda 2" xfId="4"/>
    <cellStyle name="Moneda 8" xfId="5"/>
    <cellStyle name="Normal" xfId="0" builtinId="0"/>
    <cellStyle name="Normal 13" xfId="6"/>
    <cellStyle name="Normal 2" xfId="7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COCYTED%202020/CUENTA%20PUBLICA%20TRIMESTRAL/1ER%20TRIMESTRE%202020/Cuenta%20P&#250;blica%201er%20trimestre%202020_COCY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F"/>
      <sheetName val="EA"/>
      <sheetName val="EVHP"/>
      <sheetName val="ECSF"/>
      <sheetName val="PT_ESF_ECSF"/>
      <sheetName val="EAA"/>
      <sheetName val="EADP"/>
      <sheetName val="EFE"/>
      <sheetName val="P.Ingresos"/>
      <sheetName val="P.Egr.Admva."/>
      <sheetName val="P.Egr.COG"/>
      <sheetName val="P.Egr.Tipo"/>
      <sheetName val="P.Egr.Función"/>
      <sheetName val="End Neto"/>
      <sheetName val="Int"/>
      <sheetName val="CProg"/>
      <sheetName val="Post Fiscal"/>
      <sheetName val="BMu"/>
      <sheetName val="BInmu"/>
      <sheetName val="Rel Cta Banc"/>
    </sheetNames>
    <sheetDataSet>
      <sheetData sheetId="0"/>
      <sheetData sheetId="1">
        <row r="1">
          <cell r="C1" t="str">
            <v>Cuenta Pública Trimestral 2020</v>
          </cell>
        </row>
        <row r="6">
          <cell r="C6" t="str">
            <v>CONSEJO DE CIENCIA Y TECNOLOGÍA DEL ESTADO DE DURANGO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14">
          <cell r="D14">
            <v>5928673</v>
          </cell>
          <cell r="E14">
            <v>25682469.09</v>
          </cell>
          <cell r="F14">
            <v>31611142.09</v>
          </cell>
          <cell r="G14">
            <v>2392883.46</v>
          </cell>
          <cell r="H14">
            <v>2392883.46</v>
          </cell>
          <cell r="I14">
            <v>29218258.629999999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J21"/>
  <sheetViews>
    <sheetView tabSelected="1" workbookViewId="0">
      <selection activeCell="L24" sqref="L24"/>
    </sheetView>
  </sheetViews>
  <sheetFormatPr baseColWidth="10" defaultRowHeight="15" x14ac:dyDescent="0.25"/>
  <cols>
    <col min="1" max="1" width="2.5703125" style="2" customWidth="1"/>
    <col min="2" max="2" width="2" style="33" customWidth="1"/>
    <col min="3" max="3" width="45.85546875" style="33" customWidth="1"/>
    <col min="4" max="9" width="12.7109375" style="33" customWidth="1"/>
    <col min="10" max="10" width="4" style="2" customWidth="1"/>
  </cols>
  <sheetData>
    <row r="1" spans="2:9" s="2" customFormat="1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3" t="str">
        <f>+[1]EA!C1</f>
        <v>Cuenta Pública Trimestral 2020</v>
      </c>
      <c r="C2" s="4"/>
      <c r="D2" s="4"/>
      <c r="E2" s="4"/>
      <c r="F2" s="4"/>
      <c r="G2" s="4"/>
      <c r="H2" s="4"/>
      <c r="I2" s="5"/>
    </row>
    <row r="3" spans="2:9" x14ac:dyDescent="0.25">
      <c r="B3" s="6" t="str">
        <f>+[1]EA!C6</f>
        <v>CONSEJO DE CIENCIA Y TECNOLOGÍA DEL ESTADO DE DURANGO</v>
      </c>
      <c r="C3" s="7"/>
      <c r="D3" s="7"/>
      <c r="E3" s="7"/>
      <c r="F3" s="7"/>
      <c r="G3" s="7"/>
      <c r="H3" s="7"/>
      <c r="I3" s="8"/>
    </row>
    <row r="4" spans="2:9" x14ac:dyDescent="0.25">
      <c r="B4" s="6" t="s">
        <v>0</v>
      </c>
      <c r="C4" s="7"/>
      <c r="D4" s="7"/>
      <c r="E4" s="7"/>
      <c r="F4" s="7"/>
      <c r="G4" s="7"/>
      <c r="H4" s="7"/>
      <c r="I4" s="8"/>
    </row>
    <row r="5" spans="2:9" x14ac:dyDescent="0.25">
      <c r="B5" s="6" t="s">
        <v>1</v>
      </c>
      <c r="C5" s="7"/>
      <c r="D5" s="7"/>
      <c r="E5" s="7"/>
      <c r="F5" s="7"/>
      <c r="G5" s="7"/>
      <c r="H5" s="7"/>
      <c r="I5" s="8"/>
    </row>
    <row r="6" spans="2:9" x14ac:dyDescent="0.25">
      <c r="B6" s="9" t="s">
        <v>2</v>
      </c>
      <c r="C6" s="10"/>
      <c r="D6" s="10"/>
      <c r="E6" s="10"/>
      <c r="F6" s="10"/>
      <c r="G6" s="10"/>
      <c r="H6" s="10"/>
      <c r="I6" s="11"/>
    </row>
    <row r="7" spans="2:9" s="2" customFormat="1" x14ac:dyDescent="0.25">
      <c r="B7" s="1"/>
      <c r="C7" s="1"/>
      <c r="D7" s="1"/>
      <c r="E7" s="1"/>
      <c r="F7" s="1"/>
      <c r="G7" s="1"/>
      <c r="H7" s="1"/>
      <c r="I7" s="1"/>
    </row>
    <row r="8" spans="2:9" x14ac:dyDescent="0.25">
      <c r="B8" s="12" t="s">
        <v>3</v>
      </c>
      <c r="C8" s="13"/>
      <c r="D8" s="14" t="s">
        <v>4</v>
      </c>
      <c r="E8" s="14"/>
      <c r="F8" s="14"/>
      <c r="G8" s="14"/>
      <c r="H8" s="14"/>
      <c r="I8" s="14" t="s">
        <v>5</v>
      </c>
    </row>
    <row r="9" spans="2:9" ht="22.5" x14ac:dyDescent="0.25">
      <c r="B9" s="15"/>
      <c r="C9" s="16"/>
      <c r="D9" s="17" t="s">
        <v>6</v>
      </c>
      <c r="E9" s="17" t="s">
        <v>7</v>
      </c>
      <c r="F9" s="17" t="s">
        <v>8</v>
      </c>
      <c r="G9" s="17" t="s">
        <v>9</v>
      </c>
      <c r="H9" s="17" t="s">
        <v>10</v>
      </c>
      <c r="I9" s="14"/>
    </row>
    <row r="10" spans="2:9" x14ac:dyDescent="0.25">
      <c r="B10" s="18"/>
      <c r="C10" s="19"/>
      <c r="D10" s="17">
        <v>1</v>
      </c>
      <c r="E10" s="17">
        <v>2</v>
      </c>
      <c r="F10" s="17" t="s">
        <v>11</v>
      </c>
      <c r="G10" s="17">
        <v>4</v>
      </c>
      <c r="H10" s="17">
        <v>5</v>
      </c>
      <c r="I10" s="17" t="s">
        <v>12</v>
      </c>
    </row>
    <row r="11" spans="2:9" x14ac:dyDescent="0.25">
      <c r="B11" s="20"/>
      <c r="C11" s="21"/>
      <c r="D11" s="22"/>
      <c r="E11" s="22"/>
      <c r="F11" s="22"/>
      <c r="G11" s="22"/>
      <c r="H11" s="22"/>
      <c r="I11" s="22"/>
    </row>
    <row r="12" spans="2:9" x14ac:dyDescent="0.25">
      <c r="B12" s="23"/>
      <c r="C12" s="24" t="s">
        <v>13</v>
      </c>
      <c r="D12" s="25">
        <v>5928673</v>
      </c>
      <c r="E12" s="25">
        <v>25427267.489999998</v>
      </c>
      <c r="F12" s="25">
        <f>+D12+E12</f>
        <v>31355940.489999998</v>
      </c>
      <c r="G12" s="25">
        <v>2137683.46</v>
      </c>
      <c r="H12" s="25">
        <v>2137683.46</v>
      </c>
      <c r="I12" s="25">
        <f>+F12-G12</f>
        <v>29218257.029999997</v>
      </c>
    </row>
    <row r="13" spans="2:9" x14ac:dyDescent="0.25">
      <c r="B13" s="26"/>
      <c r="C13" s="24" t="s">
        <v>14</v>
      </c>
      <c r="D13" s="25">
        <v>0</v>
      </c>
      <c r="E13" s="25">
        <v>255201.6</v>
      </c>
      <c r="F13" s="25">
        <f t="shared" ref="F13:F16" si="0">+D13+E13</f>
        <v>255201.6</v>
      </c>
      <c r="G13" s="25">
        <v>255200</v>
      </c>
      <c r="H13" s="25">
        <v>255200</v>
      </c>
      <c r="I13" s="25">
        <f>+F13-G13</f>
        <v>1.6000000000058208</v>
      </c>
    </row>
    <row r="14" spans="2:9" x14ac:dyDescent="0.25">
      <c r="B14" s="26"/>
      <c r="C14" s="24" t="s">
        <v>15</v>
      </c>
      <c r="D14" s="25">
        <v>0</v>
      </c>
      <c r="E14" s="25">
        <v>0</v>
      </c>
      <c r="F14" s="25">
        <f t="shared" si="0"/>
        <v>0</v>
      </c>
      <c r="G14" s="25">
        <v>0</v>
      </c>
      <c r="H14" s="25">
        <v>0</v>
      </c>
      <c r="I14" s="25">
        <f>+F14-G14</f>
        <v>0</v>
      </c>
    </row>
    <row r="15" spans="2:9" x14ac:dyDescent="0.25">
      <c r="B15" s="26"/>
      <c r="C15" s="24" t="s">
        <v>16</v>
      </c>
      <c r="D15" s="25">
        <v>0</v>
      </c>
      <c r="E15" s="25">
        <v>0</v>
      </c>
      <c r="F15" s="25">
        <f t="shared" si="0"/>
        <v>0</v>
      </c>
      <c r="G15" s="25">
        <v>0</v>
      </c>
      <c r="H15" s="25">
        <v>0</v>
      </c>
      <c r="I15" s="25">
        <f>+F15-G15</f>
        <v>0</v>
      </c>
    </row>
    <row r="16" spans="2:9" x14ac:dyDescent="0.25">
      <c r="B16" s="26"/>
      <c r="C16" s="24" t="s">
        <v>17</v>
      </c>
      <c r="D16" s="25">
        <v>0</v>
      </c>
      <c r="E16" s="25">
        <v>0</v>
      </c>
      <c r="F16" s="25">
        <f t="shared" si="0"/>
        <v>0</v>
      </c>
      <c r="G16" s="25">
        <v>0</v>
      </c>
      <c r="H16" s="25">
        <v>0</v>
      </c>
      <c r="I16" s="25">
        <f>+F16-G16</f>
        <v>0</v>
      </c>
    </row>
    <row r="17" spans="1:10" x14ac:dyDescent="0.25">
      <c r="B17" s="27"/>
      <c r="C17" s="28"/>
      <c r="D17" s="29"/>
      <c r="E17" s="29"/>
      <c r="F17" s="29"/>
      <c r="G17" s="29"/>
      <c r="H17" s="29"/>
      <c r="I17" s="29"/>
    </row>
    <row r="18" spans="1:10" s="32" customFormat="1" x14ac:dyDescent="0.25">
      <c r="A18" s="30"/>
      <c r="B18" s="27"/>
      <c r="C18" s="28" t="s">
        <v>18</v>
      </c>
      <c r="D18" s="31">
        <f>SUM(D12:D17)</f>
        <v>5928673</v>
      </c>
      <c r="E18" s="31">
        <f>SUM(E12:E17)</f>
        <v>25682469.09</v>
      </c>
      <c r="F18" s="31">
        <f>+F12+F13+F14+F16</f>
        <v>31611142.09</v>
      </c>
      <c r="G18" s="31">
        <f>SUM(G12:G17)</f>
        <v>2392883.46</v>
      </c>
      <c r="H18" s="31">
        <f>SUM(H12:H17)</f>
        <v>2392883.46</v>
      </c>
      <c r="I18" s="31">
        <f>+I12+I13+I14+I16</f>
        <v>29218258.629999999</v>
      </c>
      <c r="J18" s="30"/>
    </row>
    <row r="19" spans="1:10" s="2" customFormat="1" x14ac:dyDescent="0.25">
      <c r="B19" s="1"/>
      <c r="C19" s="1"/>
      <c r="D19" s="1"/>
      <c r="E19" s="1"/>
      <c r="F19" s="1"/>
      <c r="G19" s="1"/>
      <c r="H19" s="1"/>
      <c r="I19" s="1"/>
    </row>
    <row r="21" spans="1:10" x14ac:dyDescent="0.25">
      <c r="D21" s="34" t="str">
        <f>IF(D18=[1]P.Egr.Admva.!D14," ","ERROR")</f>
        <v xml:space="preserve"> </v>
      </c>
      <c r="E21" s="34" t="str">
        <f>IF(E18=[1]P.Egr.Admva.!E14," ","ERROR")</f>
        <v xml:space="preserve"> </v>
      </c>
      <c r="F21" s="34" t="str">
        <f>IF(F18=[1]P.Egr.Admva.!F14," ","ERROR")</f>
        <v xml:space="preserve"> </v>
      </c>
      <c r="G21" s="34" t="str">
        <f>IF(G18=[1]P.Egr.Admva.!G14," ","ERROR")</f>
        <v xml:space="preserve"> </v>
      </c>
      <c r="H21" s="34" t="str">
        <f>IF(H18=[1]P.Egr.Admva.!H14," ","ERROR")</f>
        <v xml:space="preserve"> </v>
      </c>
      <c r="I21" s="35" t="str">
        <f>IF(I18=[1]P.Egr.Admva.!I14," ","ERROR")</f>
        <v xml:space="preserve"> </v>
      </c>
    </row>
  </sheetData>
  <mergeCells count="8">
    <mergeCell ref="B2:I2"/>
    <mergeCell ref="B3:I3"/>
    <mergeCell ref="B4:I4"/>
    <mergeCell ref="B5:I5"/>
    <mergeCell ref="B6:I6"/>
    <mergeCell ref="B8:C10"/>
    <mergeCell ref="D8:H8"/>
    <mergeCell ref="I8:I9"/>
  </mergeCells>
  <pageMargins left="0.7" right="0.7" top="0.75" bottom="0.75" header="0.3" footer="0.3"/>
  <pageSetup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P.Egr.Tipo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2020-04-16T18:39:15Z</dcterms:created>
  <dcterms:modified xsi:type="dcterms:W3CDTF">2020-04-16T18:39:39Z</dcterms:modified>
</cp:coreProperties>
</file>