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315" windowHeight="9270"/>
  </bookViews>
  <sheets>
    <sheet name="Estado de Situacion Finaciera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 localSheetId="0">'[2]acomodo administrativa'!#REF!</definedName>
    <definedName name="admvasep">'[2]acomodo administrativa'!#REF!</definedName>
    <definedName name="ADVAAGOSTO" localSheetId="0">'[2]acomodo administrativa'!#REF!</definedName>
    <definedName name="ADVAAGOSTO">'[2]acomodo administrativa'!#REF!</definedName>
    <definedName name="ADVAJUNIO" localSheetId="0">'[2]acomodo administrativa'!#REF!</definedName>
    <definedName name="ADVAJUNIO">'[2]acomodo administrativa'!#REF!</definedName>
    <definedName name="cataadva" localSheetId="0">'[2]acomodo administrativa'!#REF!</definedName>
    <definedName name="cataadva">'[2]acomodo administrativa'!#REF!</definedName>
    <definedName name="catafun" localSheetId="0">#REF!</definedName>
    <definedName name="catafun">#REF!</definedName>
    <definedName name="cataorden">'[2]balanza acomodo'!$A$2:$G$1593</definedName>
    <definedName name="CATAORDENCESAR" localSheetId="0">#REF!</definedName>
    <definedName name="CATAORDENCESAR">#REF!</definedName>
    <definedName name="CATAORDENCESAROCT" localSheetId="0">#REF!</definedName>
    <definedName name="CATAORDENCESAROCT">#REF!</definedName>
    <definedName name="cataordenoct" localSheetId="0">#REF!</definedName>
    <definedName name="cataordenoct">#REF!</definedName>
    <definedName name="cataprograma" localSheetId="0">[2]acomodoprog!#REF!</definedName>
    <definedName name="cataprograma">[2]acomodoprog!#REF!</definedName>
    <definedName name="FUNC">'[1]ADVA FUNCION'!$D$47:$F$94</definedName>
    <definedName name="funcata" localSheetId="0">#REF!</definedName>
    <definedName name="funcata">#REF!</definedName>
    <definedName name="FUNCIONAL">'[1]ADVA FUNCION'!$D$47:$F$94</definedName>
    <definedName name="FUNCIONALENE" localSheetId="0">#REF!</definedName>
    <definedName name="FUNCIONALENE">#REF!</definedName>
    <definedName name="funjunio" localSheetId="0">#REF!</definedName>
    <definedName name="funjunio">#REF!</definedName>
    <definedName name="juladva" localSheetId="0">'[2]acomodo administrativa'!#REF!</definedName>
    <definedName name="juladva">'[2]acomodo administrativa'!#REF!</definedName>
    <definedName name="JULFUN" localSheetId="0">#REF!</definedName>
    <definedName name="JULFUN">#REF!</definedName>
    <definedName name="_xlnm.Print_Titles" localSheetId="0">'Estado de Situacion Finaciera'!$1:$8</definedName>
  </definedNames>
  <calcPr calcId="144525"/>
</workbook>
</file>

<file path=xl/calcChain.xml><?xml version="1.0" encoding="utf-8"?>
<calcChain xmlns="http://schemas.openxmlformats.org/spreadsheetml/2006/main">
  <c r="F11" i="1" l="1"/>
  <c r="G11" i="1"/>
  <c r="L11" i="1"/>
  <c r="M11" i="1"/>
  <c r="F19" i="1"/>
  <c r="G19" i="1"/>
  <c r="L21" i="1"/>
  <c r="M21" i="1"/>
  <c r="F43" i="1"/>
  <c r="G43" i="1"/>
  <c r="L48" i="1"/>
  <c r="M48" i="1"/>
  <c r="F49" i="1"/>
  <c r="G49" i="1"/>
  <c r="L58" i="1"/>
  <c r="M58" i="1"/>
  <c r="M60" i="1" s="1"/>
  <c r="L60" i="1"/>
  <c r="F62" i="1"/>
  <c r="G62" i="1"/>
  <c r="F64" i="1"/>
  <c r="G64" i="1"/>
  <c r="L64" i="1"/>
  <c r="M64" i="1"/>
  <c r="L68" i="1"/>
  <c r="L77" i="1" s="1"/>
  <c r="L78" i="1" s="1"/>
  <c r="M68" i="1"/>
  <c r="M77" i="1" s="1"/>
  <c r="M78" i="1" l="1"/>
</calcChain>
</file>

<file path=xl/sharedStrings.xml><?xml version="1.0" encoding="utf-8"?>
<sst xmlns="http://schemas.openxmlformats.org/spreadsheetml/2006/main" count="199" uniqueCount="178">
  <si>
    <r>
      <t xml:space="preserve">NOTA: </t>
    </r>
    <r>
      <rPr>
        <sz val="9"/>
        <color theme="1"/>
        <rFont val="Arial"/>
        <family val="2"/>
      </rPr>
      <t>De acuerdo al inciso e) del instructivo de llenado del Formato 1 ESF Detallado, los saldos del ejercicio anterior serán al cierre del ejercicio anterior al que se informa, es decir, siempre al mes de Diciembre del año anterior.</t>
    </r>
  </si>
  <si>
    <t>IV. Total del Pasivo y Hacienda Pública/Patrimonio (IV=II+III)</t>
  </si>
  <si>
    <t>III. Total Hacienda Pública/Patrimonio (III=IIIA+IIIB+IIIC)</t>
  </si>
  <si>
    <t>b. Resultado por Tenencia de Activos no Monetarios</t>
  </si>
  <si>
    <t>a. Resultado por Posición Monetaria</t>
  </si>
  <si>
    <t>IIIC. Exceso o Insuficiencia en la Actualizacion de la Hacienda Pública/Patrimonio (IIIC=a+b)</t>
  </si>
  <si>
    <t>e. Rectificaciones de Resultados de Ejercicios Anteriores</t>
  </si>
  <si>
    <t>d. Reservas</t>
  </si>
  <si>
    <t>c. Revalúos</t>
  </si>
  <si>
    <t>b. Resultado de Ejercicios Anteriores</t>
  </si>
  <si>
    <t xml:space="preserve">a. Resultado del Ejercicio (Ahorro/desahorro) </t>
  </si>
  <si>
    <t>IIIB. Hacienda Pública/Patrimonio Generado (IIIB=a+b+c+d+e)</t>
  </si>
  <si>
    <t>c. Actualizaciones del Patrimonio</t>
  </si>
  <si>
    <t>b. Donaciones de Capital</t>
  </si>
  <si>
    <t>a. Aportaciones</t>
  </si>
  <si>
    <t>IIIA. Hacienda Pública/Patrimonio Contribuido (IIIA=a+b+c)</t>
  </si>
  <si>
    <t>I. Total del Activo I=IA+IB)</t>
  </si>
  <si>
    <t>HACIENDA PUBLICA/PATRIMONIO</t>
  </si>
  <si>
    <t>IB. Total de Activos No Circulantes (IB=a+b+c+d+e+f+g+h+i)</t>
  </si>
  <si>
    <t>II. Total del Pasivo (II=IIA+IIB)</t>
  </si>
  <si>
    <t>i. Otros Activos no Circulantes</t>
  </si>
  <si>
    <t>h. Estimación por Pérdida o Deterioro de Activos no Circulantes</t>
  </si>
  <si>
    <t>IIB. Total de Pasivos No Circulantes (a+b+c+d+e+f)</t>
  </si>
  <si>
    <t>g. Activos Diferidos</t>
  </si>
  <si>
    <t>f. Depreciación, Deterioro y Amortización Acumulada de Bienes</t>
  </si>
  <si>
    <t>f.  Provisiones a Largo Plazo</t>
  </si>
  <si>
    <t>e. Activos Intangibles</t>
  </si>
  <si>
    <t>e. Fondos y Bienes de Terceros en Garantía y/o Administración a Largo Plazo</t>
  </si>
  <si>
    <t>d. Bienes Muebles</t>
  </si>
  <si>
    <t>d. Pasivos Diferidos a Largo Plazo</t>
  </si>
  <si>
    <t>c. Bienes Inmuebles, Infraestructura y Construcciones en Proceso</t>
  </si>
  <si>
    <t>c. Deúda Pública a Largo Plazo</t>
  </si>
  <si>
    <t>b. Derechos a Recibir Efectivo o Equivalentes a Largo Plazo</t>
  </si>
  <si>
    <t>b. Documentos por Pagar a Largo Plazo</t>
  </si>
  <si>
    <t>a. Inversiones Financieras a Largo Plazo</t>
  </si>
  <si>
    <t>a. Cuentas por Pagar de Largo Plazo</t>
  </si>
  <si>
    <t>Activo No Circulante</t>
  </si>
  <si>
    <t>Pasivo No Circulante</t>
  </si>
  <si>
    <t>IA) Total de Activos Circulantes (IA=a+b+c+d+e+f+g)</t>
  </si>
  <si>
    <t>IIA. Total de Pasivos Circulantes (IIA= a+b+c+d+e+f+g+h)</t>
  </si>
  <si>
    <t>Otros Pasivos Circulantes</t>
  </si>
  <si>
    <t>h3)</t>
  </si>
  <si>
    <t>Adquisición con Fondos de Terceros</t>
  </si>
  <si>
    <t>g4)</t>
  </si>
  <si>
    <t>Recaudación por Participar</t>
  </si>
  <si>
    <t>h2)</t>
  </si>
  <si>
    <t>Bienes Derivados de Embargos, Decomisos, Aseguramientos y Dación en Pago</t>
  </si>
  <si>
    <t>g3)</t>
  </si>
  <si>
    <t>Ingresos por Clasificar</t>
  </si>
  <si>
    <t>h1)</t>
  </si>
  <si>
    <t>Bienes en Garantía (Excluye Depósitos de Fondos)</t>
  </si>
  <si>
    <t>g2)</t>
  </si>
  <si>
    <t>h. Otros Pasivos a Corto Plazo (h=h1+h2+h3)</t>
  </si>
  <si>
    <t>Valores en Garantía</t>
  </si>
  <si>
    <t>g1)</t>
  </si>
  <si>
    <t>Otras Provisiones a Corto Plazo</t>
  </si>
  <si>
    <t>g. Otros activos circulantes (g=g1+g2+g3+g4)</t>
  </si>
  <si>
    <t>Provisión para Contingencias a Corto Plazo</t>
  </si>
  <si>
    <t>Estimación por Deterioro de Inventarios</t>
  </si>
  <si>
    <t>f2)</t>
  </si>
  <si>
    <t>Provisión para Demandas y Juicios a Corto Plazo</t>
  </si>
  <si>
    <t>Estimaciones para Cuentas Incobrables por Derechos a Recibir Efectivo o equivalentes</t>
  </si>
  <si>
    <t>f1)</t>
  </si>
  <si>
    <t>g. Provisiones a Corto Plazo (g=g1+g2+g3)</t>
  </si>
  <si>
    <t>f. Estimación por Pérdida o Deterioro de Activos Circulantes (f=f1+f2)</t>
  </si>
  <si>
    <t>Valores y Bienes en Garantía a Corto Plazo</t>
  </si>
  <si>
    <t>f6)</t>
  </si>
  <si>
    <t>e. Almacenes</t>
  </si>
  <si>
    <t>Otros Fondos de Terceros en Garantía y/o Administración a Corto Plazo</t>
  </si>
  <si>
    <t>f5)</t>
  </si>
  <si>
    <t>Bienes en Tránsito</t>
  </si>
  <si>
    <t>d5)</t>
  </si>
  <si>
    <t>11450000</t>
  </si>
  <si>
    <t>Fondos de Fideicomisos, Mandatos y Contratos Análogos a Corto Plazo</t>
  </si>
  <si>
    <t>f4)</t>
  </si>
  <si>
    <t>Inventarios de Materias Primas, Materiales y Suministros para Producción</t>
  </si>
  <si>
    <t>d4)</t>
  </si>
  <si>
    <t>11440000</t>
  </si>
  <si>
    <t>Fondos en Contingentes a Corto Plazo</t>
  </si>
  <si>
    <t>f3)</t>
  </si>
  <si>
    <t xml:space="preserve">Inventarios de Mercancias en Proceso de Elaboración </t>
  </si>
  <si>
    <t>d3)</t>
  </si>
  <si>
    <t>11430000</t>
  </si>
  <si>
    <t>Fondos en Administración a Corto Plazo</t>
  </si>
  <si>
    <t>Inventarios de Vercancias Terminadas</t>
  </si>
  <si>
    <t>d2)</t>
  </si>
  <si>
    <t>11420000</t>
  </si>
  <si>
    <t>Fondos en Garantía a Corto Plazo</t>
  </si>
  <si>
    <t>Inventarios de Mercancias para Venta</t>
  </si>
  <si>
    <t>d1)</t>
  </si>
  <si>
    <t>11410000</t>
  </si>
  <si>
    <t>f. Fondos y Bienes de Terceros en Garantía y/o Administracion a Corto Plazo (f=f1+f2+f3+f4+f5+f6)</t>
  </si>
  <si>
    <t>d. Inventarios (d=d1+d2+d3+d4+d5)</t>
  </si>
  <si>
    <t>Otros Pasivos Diferidos a Corto Plazo</t>
  </si>
  <si>
    <t>e3)</t>
  </si>
  <si>
    <t>Otros Derechos a Recibir Bienes o Servicios a Corto Plazo</t>
  </si>
  <si>
    <t>c5)</t>
  </si>
  <si>
    <t>11390000</t>
  </si>
  <si>
    <t>Intereses Cobrados por Adelantado a Corto Plazo</t>
  </si>
  <si>
    <t>e2)</t>
  </si>
  <si>
    <t>Anticipo a Contratistas por Obras Públicas a Corto Plazo</t>
  </si>
  <si>
    <t>c4)</t>
  </si>
  <si>
    <t>11340000</t>
  </si>
  <si>
    <t>Ingresos Cobrados por Adelantado a Corto Plazo</t>
  </si>
  <si>
    <t>e1)</t>
  </si>
  <si>
    <t>Anticipo a Proveedores por Adquisición de Bienes Intangibles a Corto Plazo</t>
  </si>
  <si>
    <t>c3)</t>
  </si>
  <si>
    <t>11330000</t>
  </si>
  <si>
    <t>e. Pasivos Diferidos a Corto Plazo (e=e1+e2+e3)</t>
  </si>
  <si>
    <t>Anticipo a Proveedores por Adquisición de Bienes Inmuebles y Muebles a Corto Plazo</t>
  </si>
  <si>
    <t>c2)</t>
  </si>
  <si>
    <t>11320000</t>
  </si>
  <si>
    <t>d. Títulos y Valores a Corto Plazo</t>
  </si>
  <si>
    <t>Anticipo a Proveedores por Adquisición de Bienes y Prestación de Servicios a Corto Plazo</t>
  </si>
  <si>
    <t>c1)</t>
  </si>
  <si>
    <t>11310000</t>
  </si>
  <si>
    <t>Porción a Corto Plazo de Arrendamiento Financiero</t>
  </si>
  <si>
    <t xml:space="preserve">c. Derechos a Recibir Bienes o Servicios (c=c1+c2+c3+c4+c5) </t>
  </si>
  <si>
    <t>Porción a Corto Plazo de la Deuda Pública de Largo Plazo</t>
  </si>
  <si>
    <t>Otros Derechos a Recibir Efectivo o Equivalentes</t>
  </si>
  <si>
    <t>b7)</t>
  </si>
  <si>
    <t>c. Porción de Corto Plazo de la Deuda Pública de Largo Plazo (c=c1+c2)</t>
  </si>
  <si>
    <t>Prestamos Otorgados</t>
  </si>
  <si>
    <t>b6)</t>
  </si>
  <si>
    <t>Otros Documentos por Pagar a Corto Plazo</t>
  </si>
  <si>
    <t>b3)</t>
  </si>
  <si>
    <t>Deudores por Anticipos de la Tesoreria</t>
  </si>
  <si>
    <t>b5)</t>
  </si>
  <si>
    <t>Documentos con Contratistas por Obras Públicas por Pagar a Corto Plazo</t>
  </si>
  <si>
    <t>b2)</t>
  </si>
  <si>
    <t>Ingresos por Recuperar</t>
  </si>
  <si>
    <t>b4)</t>
  </si>
  <si>
    <t>Documentos Comerciales por Pagar a Corto Plazo</t>
  </si>
  <si>
    <t>b1)</t>
  </si>
  <si>
    <t>Deudores Diversos</t>
  </si>
  <si>
    <t>b. Documentos por Pagar a Corto Plazo (b=b1+b2+b3)</t>
  </si>
  <si>
    <t>Cuentas por Cobrar</t>
  </si>
  <si>
    <t>Otras Cuentas por Pagar</t>
  </si>
  <si>
    <t>a9)</t>
  </si>
  <si>
    <t xml:space="preserve">Inversiones Financieras </t>
  </si>
  <si>
    <t>Devoluciones de la Ley de Ingresos</t>
  </si>
  <si>
    <t>a8)</t>
  </si>
  <si>
    <t>b. Derechos a Recibir Efectivo o Equivalentes (b=b1+b2+b3,b4+b5+b6+b7)</t>
  </si>
  <si>
    <t>Retenciones y Contribuciones</t>
  </si>
  <si>
    <t>a7)</t>
  </si>
  <si>
    <t>Otros Efectivos y Equivalentes</t>
  </si>
  <si>
    <t>Intereses, Comisiones y Otros Gastos de la Deuda Pública</t>
  </si>
  <si>
    <t>a6)</t>
  </si>
  <si>
    <t>Depósitos de fondos de Terceros</t>
  </si>
  <si>
    <t>Transferencias Otorgadas</t>
  </si>
  <si>
    <t>a5)</t>
  </si>
  <si>
    <t>Fondos con Afectación Especifica</t>
  </si>
  <si>
    <t>Participaciones y Aportaciones</t>
  </si>
  <si>
    <t>a4)</t>
  </si>
  <si>
    <t>Inversiones Temporales (hasta 3 meses)</t>
  </si>
  <si>
    <t>Contratistas por Obras Públicas</t>
  </si>
  <si>
    <t>a3)</t>
  </si>
  <si>
    <t>Bancos/Dependencias y otros</t>
  </si>
  <si>
    <t>Proveedores</t>
  </si>
  <si>
    <t>a2)</t>
  </si>
  <si>
    <t>Bancos/tesoreria</t>
  </si>
  <si>
    <t>Servicios Personales</t>
  </si>
  <si>
    <t>a1)</t>
  </si>
  <si>
    <t>Efectivo</t>
  </si>
  <si>
    <t>a. Cuentas por Pagar de Corto Plazo (a=a1+a2+a3+a4+a5+a6+a7+a8+a9)</t>
  </si>
  <si>
    <t>a. Efectivo y Equivalentes de Efectivo (a=a1+a2+a3,a4+a5+a6+a7)</t>
  </si>
  <si>
    <t>Pasivo Circulante</t>
  </si>
  <si>
    <t>Activo Circulante</t>
  </si>
  <si>
    <t>PASIVO</t>
  </si>
  <si>
    <t>ACTIVO</t>
  </si>
  <si>
    <t>31 de diciembre 2019</t>
  </si>
  <si>
    <t>31 de marzo de 2020</t>
  </si>
  <si>
    <t>Concepto</t>
  </si>
  <si>
    <t>(Pesos)</t>
  </si>
  <si>
    <t>Ente Público:</t>
  </si>
  <si>
    <t>Al 31 de marzo de 2020 y 31 de diciembre de 2019</t>
  </si>
  <si>
    <t>Estado de Situación Financiera Detallado - LDF</t>
  </si>
  <si>
    <t>Consejo de Ciencia y Tecnología del Estado de 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</si>
</sst>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7">
    <xf numFmtId="0" fontId="0" fillId="0" borderId="0"/>
    <xf numFmtId="0" fontId="1" fillId="0" borderId="0"/>
    <xf numFmtId="0" fontId="8" fillId="0" borderId="0"/>
    <xf numFmtId="164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4" fontId="3" fillId="0" borderId="0" xfId="0" applyNumberFormat="1" applyFont="1"/>
    <xf numFmtId="49" fontId="3" fillId="0" borderId="0" xfId="0" applyNumberFormat="1" applyFont="1"/>
    <xf numFmtId="0" fontId="3" fillId="0" borderId="0" xfId="0" applyFont="1" applyBorder="1"/>
    <xf numFmtId="4" fontId="3" fillId="0" borderId="0" xfId="0" applyNumberFormat="1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2" xfId="0" applyFont="1" applyBorder="1"/>
    <xf numFmtId="4" fontId="3" fillId="0" borderId="3" xfId="0" applyNumberFormat="1" applyFont="1" applyFill="1" applyBorder="1"/>
    <xf numFmtId="4" fontId="3" fillId="0" borderId="4" xfId="0" applyNumberFormat="1" applyFont="1" applyFill="1" applyBorder="1"/>
    <xf numFmtId="0" fontId="3" fillId="0" borderId="2" xfId="0" applyFont="1" applyFill="1" applyBorder="1"/>
    <xf numFmtId="0" fontId="3" fillId="0" borderId="5" xfId="0" applyFont="1" applyFill="1" applyBorder="1"/>
    <xf numFmtId="0" fontId="3" fillId="0" borderId="3" xfId="0" applyFont="1" applyFill="1" applyBorder="1"/>
    <xf numFmtId="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6" xfId="0" applyFont="1" applyBorder="1"/>
    <xf numFmtId="3" fontId="4" fillId="0" borderId="7" xfId="0" applyNumberFormat="1" applyFont="1" applyFill="1" applyBorder="1"/>
    <xf numFmtId="3" fontId="4" fillId="0" borderId="8" xfId="0" applyNumberFormat="1" applyFont="1" applyFill="1" applyBorder="1"/>
    <xf numFmtId="0" fontId="3" fillId="0" borderId="6" xfId="0" applyFont="1" applyFill="1" applyBorder="1"/>
    <xf numFmtId="0" fontId="4" fillId="0" borderId="0" xfId="0" applyFont="1" applyFill="1" applyBorder="1"/>
    <xf numFmtId="0" fontId="3" fillId="0" borderId="7" xfId="0" applyFont="1" applyFill="1" applyBorder="1"/>
    <xf numFmtId="3" fontId="3" fillId="0" borderId="8" xfId="0" applyNumberFormat="1" applyFont="1" applyBorder="1"/>
    <xf numFmtId="0" fontId="3" fillId="0" borderId="7" xfId="0" applyFont="1" applyBorder="1"/>
    <xf numFmtId="4" fontId="3" fillId="0" borderId="7" xfId="0" applyNumberFormat="1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0" fillId="0" borderId="8" xfId="0" applyNumberFormat="1" applyBorder="1" applyAlignment="1"/>
    <xf numFmtId="4" fontId="3" fillId="0" borderId="6" xfId="0" applyNumberFormat="1" applyFont="1" applyBorder="1"/>
    <xf numFmtId="3" fontId="3" fillId="0" borderId="6" xfId="0" applyNumberFormat="1" applyFont="1" applyBorder="1"/>
    <xf numFmtId="0" fontId="4" fillId="0" borderId="6" xfId="0" applyFont="1" applyFill="1" applyBorder="1" applyAlignment="1"/>
    <xf numFmtId="0" fontId="4" fillId="0" borderId="0" xfId="0" applyFont="1" applyFill="1" applyBorder="1" applyAlignment="1"/>
    <xf numFmtId="0" fontId="4" fillId="0" borderId="6" xfId="0" applyFont="1" applyFill="1" applyBorder="1"/>
    <xf numFmtId="3" fontId="3" fillId="0" borderId="7" xfId="0" applyNumberFormat="1" applyFont="1" applyBorder="1"/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6" xfId="0" applyFont="1" applyBorder="1"/>
    <xf numFmtId="0" fontId="3" fillId="0" borderId="0" xfId="0" applyFont="1" applyFill="1" applyBorder="1" applyAlignment="1">
      <alignment horizontal="right"/>
    </xf>
    <xf numFmtId="3" fontId="4" fillId="0" borderId="7" xfId="0" applyNumberFormat="1" applyFont="1" applyBorder="1"/>
    <xf numFmtId="3" fontId="4" fillId="0" borderId="8" xfId="0" applyNumberFormat="1" applyFont="1" applyBorder="1"/>
    <xf numFmtId="0" fontId="3" fillId="0" borderId="8" xfId="0" applyFont="1" applyFill="1" applyBorder="1"/>
    <xf numFmtId="0" fontId="3" fillId="0" borderId="9" xfId="0" applyFont="1" applyBorder="1"/>
    <xf numFmtId="0" fontId="3" fillId="15" borderId="10" xfId="0" applyFont="1" applyFill="1" applyBorder="1"/>
    <xf numFmtId="0" fontId="3" fillId="15" borderId="11" xfId="0" applyFont="1" applyFill="1" applyBorder="1"/>
    <xf numFmtId="0" fontId="3" fillId="15" borderId="9" xfId="0" applyFont="1" applyFill="1" applyBorder="1"/>
    <xf numFmtId="0" fontId="4" fillId="15" borderId="12" xfId="0" applyFont="1" applyFill="1" applyBorder="1"/>
    <xf numFmtId="4" fontId="3" fillId="15" borderId="11" xfId="0" applyNumberFormat="1" applyFont="1" applyFill="1" applyBorder="1"/>
    <xf numFmtId="0" fontId="3" fillId="15" borderId="12" xfId="0" applyFont="1" applyFill="1" applyBorder="1"/>
    <xf numFmtId="0" fontId="3" fillId="0" borderId="10" xfId="0" applyFont="1" applyBorder="1"/>
    <xf numFmtId="0" fontId="4" fillId="0" borderId="0" xfId="0" applyFont="1" applyFill="1"/>
    <xf numFmtId="0" fontId="7" fillId="16" borderId="2" xfId="1" applyFont="1" applyFill="1" applyBorder="1" applyAlignment="1">
      <alignment horizontal="center" vertical="center" wrapText="1"/>
    </xf>
    <xf numFmtId="0" fontId="7" fillId="16" borderId="3" xfId="1" applyFont="1" applyFill="1" applyBorder="1" applyAlignment="1">
      <alignment horizontal="center" vertical="center" wrapText="1"/>
    </xf>
    <xf numFmtId="0" fontId="7" fillId="16" borderId="4" xfId="1" applyFont="1" applyFill="1" applyBorder="1" applyAlignment="1">
      <alignment horizontal="center" vertical="center" wrapText="1"/>
    </xf>
    <xf numFmtId="0" fontId="7" fillId="16" borderId="2" xfId="2" applyFont="1" applyFill="1" applyBorder="1" applyAlignment="1">
      <alignment vertical="center"/>
    </xf>
    <xf numFmtId="0" fontId="7" fillId="16" borderId="5" xfId="2" applyFont="1" applyFill="1" applyBorder="1" applyAlignment="1">
      <alignment vertical="center"/>
    </xf>
    <xf numFmtId="0" fontId="7" fillId="16" borderId="3" xfId="2" applyFont="1" applyFill="1" applyBorder="1" applyAlignment="1">
      <alignment horizontal="right" vertical="top"/>
    </xf>
    <xf numFmtId="0" fontId="4" fillId="16" borderId="3" xfId="0" applyFont="1" applyFill="1" applyBorder="1"/>
    <xf numFmtId="49" fontId="4" fillId="0" borderId="0" xfId="0" applyNumberFormat="1" applyFont="1" applyFill="1"/>
    <xf numFmtId="0" fontId="3" fillId="0" borderId="0" xfId="0" applyFont="1" applyFill="1"/>
    <xf numFmtId="0" fontId="7" fillId="16" borderId="9" xfId="1" applyFont="1" applyFill="1" applyBorder="1" applyAlignment="1">
      <alignment horizontal="center" vertical="center" wrapText="1"/>
    </xf>
    <xf numFmtId="0" fontId="7" fillId="16" borderId="10" xfId="1" applyFont="1" applyFill="1" applyBorder="1" applyAlignment="1">
      <alignment horizontal="center" vertical="center" wrapText="1"/>
    </xf>
    <xf numFmtId="15" fontId="7" fillId="16" borderId="11" xfId="1" applyNumberFormat="1" applyFont="1" applyFill="1" applyBorder="1" applyAlignment="1">
      <alignment horizontal="center" vertical="center" wrapText="1"/>
    </xf>
    <xf numFmtId="0" fontId="7" fillId="16" borderId="9" xfId="2" applyFont="1" applyFill="1" applyBorder="1" applyAlignment="1">
      <alignment vertical="center"/>
    </xf>
    <xf numFmtId="0" fontId="7" fillId="16" borderId="12" xfId="2" applyFont="1" applyFill="1" applyBorder="1" applyAlignment="1">
      <alignment vertical="center"/>
    </xf>
    <xf numFmtId="0" fontId="7" fillId="16" borderId="10" xfId="2" applyFont="1" applyFill="1" applyBorder="1" applyAlignment="1">
      <alignment horizontal="right" vertical="top"/>
    </xf>
    <xf numFmtId="0" fontId="3" fillId="16" borderId="10" xfId="0" applyFont="1" applyFill="1" applyBorder="1"/>
    <xf numFmtId="49" fontId="3" fillId="0" borderId="0" xfId="0" applyNumberFormat="1" applyFont="1" applyFill="1"/>
    <xf numFmtId="0" fontId="7" fillId="15" borderId="0" xfId="1" applyNumberFormat="1" applyFont="1" applyFill="1" applyBorder="1" applyAlignment="1" applyProtection="1">
      <alignment horizontal="center"/>
      <protection locked="0"/>
    </xf>
    <xf numFmtId="0" fontId="7" fillId="15" borderId="0" xfId="1" applyFont="1" applyFill="1" applyBorder="1" applyAlignment="1">
      <alignment horizontal="right"/>
    </xf>
    <xf numFmtId="0" fontId="3" fillId="17" borderId="2" xfId="0" applyFont="1" applyFill="1" applyBorder="1"/>
    <xf numFmtId="0" fontId="7" fillId="17" borderId="5" xfId="1" applyNumberFormat="1" applyFont="1" applyFill="1" applyBorder="1" applyAlignment="1" applyProtection="1">
      <alignment horizontal="center"/>
      <protection locked="0"/>
    </xf>
    <xf numFmtId="0" fontId="7" fillId="17" borderId="5" xfId="1" applyFont="1" applyFill="1" applyBorder="1" applyAlignment="1">
      <alignment horizontal="right"/>
    </xf>
    <xf numFmtId="0" fontId="3" fillId="17" borderId="3" xfId="0" applyFont="1" applyFill="1" applyBorder="1"/>
    <xf numFmtId="0" fontId="3" fillId="16" borderId="2" xfId="0" applyFont="1" applyFill="1" applyBorder="1"/>
    <xf numFmtId="0" fontId="7" fillId="16" borderId="5" xfId="3" applyNumberFormat="1" applyFont="1" applyFill="1" applyBorder="1" applyAlignment="1">
      <alignment horizontal="center" vertical="center"/>
    </xf>
    <xf numFmtId="0" fontId="7" fillId="16" borderId="5" xfId="3" applyNumberFormat="1" applyFont="1" applyFill="1" applyBorder="1" applyAlignment="1">
      <alignment vertical="center"/>
    </xf>
    <xf numFmtId="0" fontId="3" fillId="16" borderId="3" xfId="0" applyFont="1" applyFill="1" applyBorder="1"/>
    <xf numFmtId="49" fontId="3" fillId="0" borderId="3" xfId="0" applyNumberFormat="1" applyFont="1" applyBorder="1"/>
    <xf numFmtId="0" fontId="3" fillId="16" borderId="6" xfId="0" applyFont="1" applyFill="1" applyBorder="1"/>
    <xf numFmtId="0" fontId="7" fillId="16" borderId="0" xfId="1" applyFont="1" applyFill="1" applyBorder="1" applyAlignment="1">
      <alignment horizontal="center"/>
    </xf>
    <xf numFmtId="0" fontId="7" fillId="16" borderId="0" xfId="1" applyFont="1" applyFill="1" applyBorder="1" applyAlignment="1"/>
    <xf numFmtId="0" fontId="3" fillId="16" borderId="7" xfId="0" applyFont="1" applyFill="1" applyBorder="1"/>
    <xf numFmtId="49" fontId="3" fillId="0" borderId="7" xfId="0" applyNumberFormat="1" applyFont="1" applyBorder="1"/>
    <xf numFmtId="3" fontId="7" fillId="16" borderId="0" xfId="1" applyNumberFormat="1" applyFont="1" applyFill="1" applyBorder="1" applyAlignment="1"/>
    <xf numFmtId="0" fontId="3" fillId="16" borderId="9" xfId="0" applyFont="1" applyFill="1" applyBorder="1"/>
    <xf numFmtId="0" fontId="7" fillId="16" borderId="12" xfId="1" applyFont="1" applyFill="1" applyBorder="1" applyAlignment="1">
      <alignment horizontal="center"/>
    </xf>
    <xf numFmtId="0" fontId="9" fillId="16" borderId="12" xfId="1" applyFont="1" applyFill="1" applyBorder="1" applyAlignment="1"/>
    <xf numFmtId="49" fontId="3" fillId="0" borderId="10" xfId="0" applyNumberFormat="1" applyFont="1" applyBorder="1"/>
  </cellXfs>
  <cellStyles count="87">
    <cellStyle name="=C:\WINNT\SYSTEM32\COMMAND.COM" xfId="3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 2" xfId="28"/>
    <cellStyle name="Millares 2 2" xfId="29"/>
    <cellStyle name="Millares 2 3" xfId="30"/>
    <cellStyle name="Millares 2 4" xfId="31"/>
    <cellStyle name="Millares 3" xfId="32"/>
    <cellStyle name="Millares 4" xfId="33"/>
    <cellStyle name="Millares 5" xfId="34"/>
    <cellStyle name="Millares 6" xfId="35"/>
    <cellStyle name="Millares 7" xfId="36"/>
    <cellStyle name="Millares 8" xfId="37"/>
    <cellStyle name="Moneda 2" xfId="38"/>
    <cellStyle name="Moneda 2 2" xfId="39"/>
    <cellStyle name="Moneda 3" xfId="40"/>
    <cellStyle name="Moneda 8" xfId="41"/>
    <cellStyle name="Normal" xfId="0" builtinId="0"/>
    <cellStyle name="Normal 10" xfId="42"/>
    <cellStyle name="Normal 11" xfId="43"/>
    <cellStyle name="Normal 12" xfId="44"/>
    <cellStyle name="Normal 13" xfId="1"/>
    <cellStyle name="Normal 14" xfId="45"/>
    <cellStyle name="Normal 15" xfId="46"/>
    <cellStyle name="Normal 2" xfId="47"/>
    <cellStyle name="Normal 2 2" xfId="2"/>
    <cellStyle name="Normal 2 2 2" xfId="48"/>
    <cellStyle name="Normal 2 3" xfId="49"/>
    <cellStyle name="Normal 2 4" xfId="50"/>
    <cellStyle name="Normal 2 5" xfId="51"/>
    <cellStyle name="Normal 2 5 2" xfId="52"/>
    <cellStyle name="Normal 2 6" xfId="53"/>
    <cellStyle name="Normal 2 7" xfId="54"/>
    <cellStyle name="Normal 2 8" xfId="55"/>
    <cellStyle name="Normal 2 9" xfId="56"/>
    <cellStyle name="Normal 3" xfId="57"/>
    <cellStyle name="Normal 3 2" xfId="58"/>
    <cellStyle name="Normal 4" xfId="59"/>
    <cellStyle name="Normal 4 2" xfId="60"/>
    <cellStyle name="Normal 5" xfId="61"/>
    <cellStyle name="Normal 6" xfId="62"/>
    <cellStyle name="Normal 7" xfId="63"/>
    <cellStyle name="Normal 8" xfId="64"/>
    <cellStyle name="Normal 9" xfId="65"/>
    <cellStyle name="Normal 9 2" xfId="66"/>
    <cellStyle name="Notas 10" xfId="67"/>
    <cellStyle name="Notas 11" xfId="68"/>
    <cellStyle name="Notas 11 2" xfId="69"/>
    <cellStyle name="Notas 11 3" xfId="70"/>
    <cellStyle name="Notas 12" xfId="71"/>
    <cellStyle name="Notas 13" xfId="72"/>
    <cellStyle name="Notas 14" xfId="73"/>
    <cellStyle name="Notas 15" xfId="74"/>
    <cellStyle name="Notas 2" xfId="75"/>
    <cellStyle name="Notas 3" xfId="76"/>
    <cellStyle name="Notas 4" xfId="77"/>
    <cellStyle name="Notas 5" xfId="78"/>
    <cellStyle name="Notas 6" xfId="79"/>
    <cellStyle name="Notas 7" xfId="80"/>
    <cellStyle name="Notas 8" xfId="81"/>
    <cellStyle name="Notas 9" xfId="82"/>
    <cellStyle name="Porcentaje 2" xfId="83"/>
    <cellStyle name="Porcentaje 3" xfId="84"/>
    <cellStyle name="Porcentaje 4" xfId="85"/>
    <cellStyle name="Porcentaje 5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_COCYTED_primer_trimest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BALPRESUP"/>
      <sheetName val="F5. EAID"/>
      <sheetName val="F6a.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05"/>
  <sheetViews>
    <sheetView tabSelected="1" topLeftCell="B1" zoomScale="80" zoomScaleNormal="80" workbookViewId="0">
      <selection activeCell="B1" sqref="B1"/>
    </sheetView>
  </sheetViews>
  <sheetFormatPr baseColWidth="10" defaultColWidth="11.42578125" defaultRowHeight="11.25" x14ac:dyDescent="0.2"/>
  <cols>
    <col min="1" max="1" width="7.7109375" style="3" hidden="1" customWidth="1"/>
    <col min="2" max="2" width="1.42578125" style="1" customWidth="1"/>
    <col min="3" max="3" width="5.28515625" style="1" customWidth="1"/>
    <col min="4" max="4" width="9.28515625" style="1" customWidth="1"/>
    <col min="5" max="5" width="56" style="1" customWidth="1"/>
    <col min="6" max="6" width="16.7109375" style="1" customWidth="1"/>
    <col min="7" max="7" width="16.7109375" style="2" customWidth="1"/>
    <col min="8" max="8" width="1.7109375" style="1" customWidth="1"/>
    <col min="9" max="9" width="5" style="1" customWidth="1"/>
    <col min="10" max="10" width="5.28515625" style="1" customWidth="1"/>
    <col min="11" max="11" width="56" style="1" customWidth="1"/>
    <col min="12" max="12" width="16.28515625" style="1" customWidth="1"/>
    <col min="13" max="13" width="15.5703125" style="1" customWidth="1"/>
    <col min="14" max="14" width="1.42578125" style="1" customWidth="1"/>
    <col min="15" max="16384" width="11.42578125" style="1"/>
  </cols>
  <sheetData>
    <row r="1" spans="1:14" ht="13.9" customHeight="1" x14ac:dyDescent="0.2">
      <c r="A1" s="91"/>
      <c r="B1" s="69"/>
      <c r="C1" s="90"/>
      <c r="D1" s="90"/>
      <c r="E1" s="89" t="s">
        <v>177</v>
      </c>
      <c r="F1" s="89"/>
      <c r="G1" s="89"/>
      <c r="H1" s="89"/>
      <c r="I1" s="89"/>
      <c r="J1" s="89"/>
      <c r="K1" s="89"/>
      <c r="L1" s="89"/>
      <c r="M1" s="89"/>
      <c r="N1" s="88"/>
    </row>
    <row r="2" spans="1:14" ht="13.9" customHeight="1" x14ac:dyDescent="0.2">
      <c r="A2" s="86"/>
      <c r="B2" s="85"/>
      <c r="C2" s="87"/>
      <c r="D2" s="87"/>
      <c r="E2" s="83" t="s">
        <v>176</v>
      </c>
      <c r="F2" s="83"/>
      <c r="G2" s="83"/>
      <c r="H2" s="83"/>
      <c r="I2" s="83"/>
      <c r="J2" s="83"/>
      <c r="K2" s="83"/>
      <c r="L2" s="83"/>
      <c r="M2" s="83"/>
      <c r="N2" s="82"/>
    </row>
    <row r="3" spans="1:14" ht="13.9" customHeight="1" x14ac:dyDescent="0.2">
      <c r="A3" s="86"/>
      <c r="B3" s="85"/>
      <c r="C3" s="84"/>
      <c r="D3" s="84"/>
      <c r="E3" s="83" t="s">
        <v>175</v>
      </c>
      <c r="F3" s="83"/>
      <c r="G3" s="83"/>
      <c r="H3" s="83"/>
      <c r="I3" s="83"/>
      <c r="J3" s="83"/>
      <c r="K3" s="83"/>
      <c r="L3" s="83"/>
      <c r="M3" s="83"/>
      <c r="N3" s="82"/>
    </row>
    <row r="4" spans="1:14" ht="14.25" customHeight="1" x14ac:dyDescent="0.2">
      <c r="A4" s="81"/>
      <c r="B4" s="80"/>
      <c r="C4" s="79"/>
      <c r="D4" s="79"/>
      <c r="E4" s="78" t="s">
        <v>173</v>
      </c>
      <c r="F4" s="78"/>
      <c r="G4" s="78"/>
      <c r="H4" s="78"/>
      <c r="I4" s="78"/>
      <c r="J4" s="78"/>
      <c r="K4" s="78"/>
      <c r="L4" s="78"/>
      <c r="M4" s="78"/>
      <c r="N4" s="77"/>
    </row>
    <row r="5" spans="1:14" ht="13.9" hidden="1" customHeight="1" x14ac:dyDescent="0.2">
      <c r="B5" s="76"/>
      <c r="C5" s="75"/>
      <c r="D5" s="75" t="s">
        <v>174</v>
      </c>
      <c r="E5" s="74" t="s">
        <v>173</v>
      </c>
      <c r="F5" s="74"/>
      <c r="G5" s="74"/>
      <c r="H5" s="74"/>
      <c r="I5" s="74"/>
      <c r="J5" s="74"/>
      <c r="K5" s="74"/>
      <c r="L5" s="74"/>
      <c r="M5" s="74"/>
      <c r="N5" s="73"/>
    </row>
    <row r="6" spans="1:14" ht="7.9" customHeight="1" x14ac:dyDescent="0.2">
      <c r="B6" s="4"/>
      <c r="C6" s="72"/>
      <c r="D6" s="72"/>
      <c r="E6" s="71"/>
      <c r="F6" s="71"/>
      <c r="G6" s="71"/>
      <c r="H6" s="71"/>
      <c r="I6" s="71"/>
      <c r="J6" s="71"/>
      <c r="K6" s="71"/>
      <c r="L6" s="71"/>
      <c r="M6" s="71"/>
      <c r="N6" s="4"/>
    </row>
    <row r="7" spans="1:14" s="62" customFormat="1" ht="18" customHeight="1" x14ac:dyDescent="0.2">
      <c r="A7" s="70"/>
      <c r="B7" s="69"/>
      <c r="C7" s="67" t="s">
        <v>172</v>
      </c>
      <c r="D7" s="67"/>
      <c r="E7" s="66"/>
      <c r="F7" s="65" t="s">
        <v>171</v>
      </c>
      <c r="G7" s="63" t="s">
        <v>170</v>
      </c>
      <c r="H7" s="68"/>
      <c r="I7" s="67" t="s">
        <v>172</v>
      </c>
      <c r="J7" s="67"/>
      <c r="K7" s="66"/>
      <c r="L7" s="65" t="s">
        <v>171</v>
      </c>
      <c r="M7" s="64" t="s">
        <v>170</v>
      </c>
      <c r="N7" s="63"/>
    </row>
    <row r="8" spans="1:14" s="53" customFormat="1" ht="18" customHeight="1" x14ac:dyDescent="0.2">
      <c r="A8" s="61"/>
      <c r="B8" s="60"/>
      <c r="C8" s="58"/>
      <c r="D8" s="58"/>
      <c r="E8" s="57"/>
      <c r="F8" s="56"/>
      <c r="G8" s="54"/>
      <c r="H8" s="59"/>
      <c r="I8" s="58"/>
      <c r="J8" s="58"/>
      <c r="K8" s="57"/>
      <c r="L8" s="56"/>
      <c r="M8" s="55"/>
      <c r="N8" s="54"/>
    </row>
    <row r="9" spans="1:14" x14ac:dyDescent="0.2">
      <c r="B9" s="52"/>
      <c r="C9" s="49" t="s">
        <v>169</v>
      </c>
      <c r="D9" s="51"/>
      <c r="E9" s="48"/>
      <c r="F9" s="47"/>
      <c r="G9" s="50"/>
      <c r="H9" s="46"/>
      <c r="I9" s="49" t="s">
        <v>168</v>
      </c>
      <c r="J9" s="49"/>
      <c r="K9" s="48"/>
      <c r="L9" s="47"/>
      <c r="M9" s="46"/>
      <c r="N9" s="45"/>
    </row>
    <row r="10" spans="1:14" x14ac:dyDescent="0.2">
      <c r="B10" s="27"/>
      <c r="C10" s="24" t="s">
        <v>167</v>
      </c>
      <c r="D10" s="24"/>
      <c r="E10" s="23"/>
      <c r="F10" s="30"/>
      <c r="G10" s="30"/>
      <c r="H10" s="25"/>
      <c r="I10" s="24" t="s">
        <v>166</v>
      </c>
      <c r="J10" s="24"/>
      <c r="K10" s="23"/>
      <c r="L10" s="44"/>
      <c r="M10" s="25"/>
      <c r="N10" s="20"/>
    </row>
    <row r="11" spans="1:14" x14ac:dyDescent="0.2">
      <c r="B11" s="27"/>
      <c r="C11" s="24" t="s">
        <v>165</v>
      </c>
      <c r="D11" s="6"/>
      <c r="E11" s="23"/>
      <c r="F11" s="22">
        <f>SUM(F12:F18)</f>
        <v>26376620.899999999</v>
      </c>
      <c r="G11" s="22">
        <f>SUM(G12:G18)</f>
        <v>20095647.280000001</v>
      </c>
      <c r="H11" s="25"/>
      <c r="I11" s="24" t="s">
        <v>164</v>
      </c>
      <c r="J11" s="6"/>
      <c r="K11" s="23"/>
      <c r="L11" s="22">
        <f>SUM(L12:L20)</f>
        <v>34711.18</v>
      </c>
      <c r="M11" s="21">
        <f>SUM(M12:M20)</f>
        <v>137638.15</v>
      </c>
      <c r="N11" s="20"/>
    </row>
    <row r="12" spans="1:14" x14ac:dyDescent="0.2">
      <c r="B12" s="27"/>
      <c r="C12" s="41" t="s">
        <v>162</v>
      </c>
      <c r="D12" s="6" t="s">
        <v>163</v>
      </c>
      <c r="E12" s="23"/>
      <c r="F12" s="30">
        <v>2000</v>
      </c>
      <c r="G12" s="30">
        <v>0</v>
      </c>
      <c r="H12" s="25"/>
      <c r="I12" s="41" t="s">
        <v>162</v>
      </c>
      <c r="J12" s="6" t="s">
        <v>161</v>
      </c>
      <c r="K12" s="23"/>
      <c r="L12" s="30">
        <v>0</v>
      </c>
      <c r="M12" s="29">
        <v>0</v>
      </c>
      <c r="N12" s="20"/>
    </row>
    <row r="13" spans="1:14" x14ac:dyDescent="0.2">
      <c r="B13" s="27"/>
      <c r="C13" s="41" t="s">
        <v>159</v>
      </c>
      <c r="D13" s="6" t="s">
        <v>160</v>
      </c>
      <c r="E13" s="23"/>
      <c r="F13" s="30">
        <v>26374620.899999999</v>
      </c>
      <c r="G13" s="30">
        <v>20095647.280000001</v>
      </c>
      <c r="H13" s="25"/>
      <c r="I13" s="41" t="s">
        <v>159</v>
      </c>
      <c r="J13" s="6" t="s">
        <v>158</v>
      </c>
      <c r="K13" s="23"/>
      <c r="L13" s="30">
        <v>0</v>
      </c>
      <c r="M13" s="30">
        <v>5542</v>
      </c>
      <c r="N13" s="20"/>
    </row>
    <row r="14" spans="1:14" x14ac:dyDescent="0.2">
      <c r="B14" s="27"/>
      <c r="C14" s="41" t="s">
        <v>156</v>
      </c>
      <c r="D14" s="6" t="s">
        <v>157</v>
      </c>
      <c r="E14" s="23"/>
      <c r="F14" s="30">
        <v>0</v>
      </c>
      <c r="G14" s="30">
        <v>0</v>
      </c>
      <c r="H14" s="25"/>
      <c r="I14" s="41" t="s">
        <v>156</v>
      </c>
      <c r="J14" s="6" t="s">
        <v>155</v>
      </c>
      <c r="K14" s="23"/>
      <c r="L14" s="30">
        <v>0</v>
      </c>
      <c r="M14" s="29">
        <v>0</v>
      </c>
      <c r="N14" s="20"/>
    </row>
    <row r="15" spans="1:14" x14ac:dyDescent="0.2">
      <c r="B15" s="27"/>
      <c r="C15" s="41" t="s">
        <v>153</v>
      </c>
      <c r="D15" s="6" t="s">
        <v>154</v>
      </c>
      <c r="E15" s="23"/>
      <c r="F15" s="30">
        <v>0</v>
      </c>
      <c r="G15" s="30">
        <v>0</v>
      </c>
      <c r="H15" s="25"/>
      <c r="I15" s="41" t="s">
        <v>153</v>
      </c>
      <c r="J15" s="6" t="s">
        <v>152</v>
      </c>
      <c r="K15" s="23"/>
      <c r="L15" s="30">
        <v>0</v>
      </c>
      <c r="M15" s="29">
        <v>0</v>
      </c>
      <c r="N15" s="20"/>
    </row>
    <row r="16" spans="1:14" x14ac:dyDescent="0.2">
      <c r="B16" s="27"/>
      <c r="C16" s="41" t="s">
        <v>150</v>
      </c>
      <c r="D16" s="6" t="s">
        <v>151</v>
      </c>
      <c r="E16" s="23"/>
      <c r="F16" s="30">
        <v>0</v>
      </c>
      <c r="G16" s="30">
        <v>0</v>
      </c>
      <c r="H16" s="25"/>
      <c r="I16" s="41" t="s">
        <v>150</v>
      </c>
      <c r="J16" s="6" t="s">
        <v>149</v>
      </c>
      <c r="K16" s="23"/>
      <c r="L16" s="30">
        <v>0</v>
      </c>
      <c r="M16" s="29">
        <v>0</v>
      </c>
      <c r="N16" s="20"/>
    </row>
    <row r="17" spans="1:14" x14ac:dyDescent="0.2">
      <c r="B17" s="27"/>
      <c r="C17" s="41" t="s">
        <v>147</v>
      </c>
      <c r="D17" s="6" t="s">
        <v>148</v>
      </c>
      <c r="E17" s="23"/>
      <c r="F17" s="30">
        <v>0</v>
      </c>
      <c r="G17" s="30">
        <v>0</v>
      </c>
      <c r="H17" s="25"/>
      <c r="I17" s="41" t="s">
        <v>147</v>
      </c>
      <c r="J17" s="6" t="s">
        <v>146</v>
      </c>
      <c r="K17" s="23"/>
      <c r="L17" s="30">
        <v>0</v>
      </c>
      <c r="M17" s="29">
        <v>0</v>
      </c>
      <c r="N17" s="20"/>
    </row>
    <row r="18" spans="1:14" x14ac:dyDescent="0.2">
      <c r="B18" s="27"/>
      <c r="C18" s="41" t="s">
        <v>144</v>
      </c>
      <c r="D18" s="6" t="s">
        <v>145</v>
      </c>
      <c r="E18" s="23"/>
      <c r="F18" s="30">
        <v>0</v>
      </c>
      <c r="G18" s="30">
        <v>0</v>
      </c>
      <c r="H18" s="25"/>
      <c r="I18" s="41" t="s">
        <v>144</v>
      </c>
      <c r="J18" s="6" t="s">
        <v>143</v>
      </c>
      <c r="K18" s="23"/>
      <c r="L18" s="30">
        <v>34711.18</v>
      </c>
      <c r="M18" s="30">
        <v>132096.15</v>
      </c>
      <c r="N18" s="20"/>
    </row>
    <row r="19" spans="1:14" x14ac:dyDescent="0.2">
      <c r="B19" s="27"/>
      <c r="C19" s="24" t="s">
        <v>142</v>
      </c>
      <c r="D19" s="6"/>
      <c r="E19" s="23"/>
      <c r="F19" s="22">
        <f>SUM(F20:F26)</f>
        <v>0</v>
      </c>
      <c r="G19" s="22">
        <f>SUM(G20:G26)</f>
        <v>51.65</v>
      </c>
      <c r="H19" s="28"/>
      <c r="I19" s="41" t="s">
        <v>141</v>
      </c>
      <c r="J19" s="6" t="s">
        <v>140</v>
      </c>
      <c r="K19" s="23"/>
      <c r="L19" s="30">
        <v>0</v>
      </c>
      <c r="M19" s="29">
        <v>0</v>
      </c>
      <c r="N19" s="20"/>
    </row>
    <row r="20" spans="1:14" x14ac:dyDescent="0.2">
      <c r="B20" s="27"/>
      <c r="C20" s="41" t="s">
        <v>133</v>
      </c>
      <c r="D20" s="6" t="s">
        <v>139</v>
      </c>
      <c r="E20" s="23"/>
      <c r="F20" s="30">
        <v>0</v>
      </c>
      <c r="G20" s="30">
        <v>0</v>
      </c>
      <c r="H20" s="25"/>
      <c r="I20" s="41" t="s">
        <v>138</v>
      </c>
      <c r="J20" s="6" t="s">
        <v>137</v>
      </c>
      <c r="K20" s="23"/>
      <c r="L20" s="30">
        <v>0</v>
      </c>
      <c r="M20" s="29">
        <v>0</v>
      </c>
      <c r="N20" s="20"/>
    </row>
    <row r="21" spans="1:14" x14ac:dyDescent="0.2">
      <c r="B21" s="27"/>
      <c r="C21" s="41" t="s">
        <v>129</v>
      </c>
      <c r="D21" s="6" t="s">
        <v>136</v>
      </c>
      <c r="E21" s="23"/>
      <c r="F21" s="30">
        <v>0</v>
      </c>
      <c r="G21" s="30">
        <v>0</v>
      </c>
      <c r="H21" s="25"/>
      <c r="I21" s="24" t="s">
        <v>135</v>
      </c>
      <c r="J21" s="6"/>
      <c r="K21" s="23"/>
      <c r="L21" s="22">
        <f>SUM(L22:L24)</f>
        <v>1691467.93</v>
      </c>
      <c r="M21" s="21">
        <f>SUM(M22:M24)</f>
        <v>1772873.67</v>
      </c>
      <c r="N21" s="20"/>
    </row>
    <row r="22" spans="1:14" x14ac:dyDescent="0.2">
      <c r="B22" s="27"/>
      <c r="C22" s="41" t="s">
        <v>125</v>
      </c>
      <c r="D22" s="6" t="s">
        <v>134</v>
      </c>
      <c r="E22" s="23"/>
      <c r="F22" s="30">
        <v>0</v>
      </c>
      <c r="G22" s="30">
        <v>0</v>
      </c>
      <c r="H22" s="25"/>
      <c r="I22" s="41" t="s">
        <v>133</v>
      </c>
      <c r="J22" s="6" t="s">
        <v>132</v>
      </c>
      <c r="K22" s="23"/>
      <c r="L22" s="30">
        <v>0</v>
      </c>
      <c r="M22" s="29">
        <v>0</v>
      </c>
      <c r="N22" s="20"/>
    </row>
    <row r="23" spans="1:14" x14ac:dyDescent="0.2">
      <c r="B23" s="27"/>
      <c r="C23" s="41" t="s">
        <v>131</v>
      </c>
      <c r="D23" s="6" t="s">
        <v>130</v>
      </c>
      <c r="E23" s="23"/>
      <c r="F23" s="30">
        <v>0</v>
      </c>
      <c r="G23" s="30">
        <v>0</v>
      </c>
      <c r="H23" s="25"/>
      <c r="I23" s="41" t="s">
        <v>129</v>
      </c>
      <c r="J23" s="6" t="s">
        <v>128</v>
      </c>
      <c r="K23" s="23"/>
      <c r="L23" s="30">
        <v>0</v>
      </c>
      <c r="M23" s="29">
        <v>0</v>
      </c>
      <c r="N23" s="20"/>
    </row>
    <row r="24" spans="1:14" x14ac:dyDescent="0.2">
      <c r="B24" s="27"/>
      <c r="C24" s="41" t="s">
        <v>127</v>
      </c>
      <c r="D24" s="6" t="s">
        <v>126</v>
      </c>
      <c r="E24" s="23"/>
      <c r="F24" s="30">
        <v>0</v>
      </c>
      <c r="G24" s="30">
        <v>0</v>
      </c>
      <c r="H24" s="25"/>
      <c r="I24" s="41" t="s">
        <v>125</v>
      </c>
      <c r="J24" s="6" t="s">
        <v>124</v>
      </c>
      <c r="K24" s="23"/>
      <c r="L24" s="30">
        <v>1691467.93</v>
      </c>
      <c r="M24" s="30">
        <v>1772873.67</v>
      </c>
      <c r="N24" s="20"/>
    </row>
    <row r="25" spans="1:14" x14ac:dyDescent="0.2">
      <c r="B25" s="27"/>
      <c r="C25" s="41" t="s">
        <v>123</v>
      </c>
      <c r="D25" s="6" t="s">
        <v>122</v>
      </c>
      <c r="E25" s="23"/>
      <c r="F25" s="30">
        <v>0</v>
      </c>
      <c r="G25" s="30">
        <v>0</v>
      </c>
      <c r="H25" s="25"/>
      <c r="I25" s="24" t="s">
        <v>121</v>
      </c>
      <c r="J25" s="6"/>
      <c r="K25" s="23"/>
      <c r="L25" s="22">
        <v>0</v>
      </c>
      <c r="M25" s="21">
        <v>0</v>
      </c>
      <c r="N25" s="20"/>
    </row>
    <row r="26" spans="1:14" x14ac:dyDescent="0.2">
      <c r="B26" s="27"/>
      <c r="C26" s="41" t="s">
        <v>120</v>
      </c>
      <c r="D26" s="6" t="s">
        <v>119</v>
      </c>
      <c r="E26" s="23"/>
      <c r="F26" s="30">
        <v>0</v>
      </c>
      <c r="G26" s="30">
        <v>51.65</v>
      </c>
      <c r="H26" s="25"/>
      <c r="I26" s="41" t="s">
        <v>114</v>
      </c>
      <c r="J26" s="6" t="s">
        <v>118</v>
      </c>
      <c r="K26" s="23"/>
      <c r="L26" s="30">
        <v>0</v>
      </c>
      <c r="M26" s="29">
        <v>0</v>
      </c>
      <c r="N26" s="20"/>
    </row>
    <row r="27" spans="1:14" x14ac:dyDescent="0.2">
      <c r="B27" s="27"/>
      <c r="C27" s="24" t="s">
        <v>117</v>
      </c>
      <c r="D27" s="6"/>
      <c r="E27" s="23"/>
      <c r="F27" s="22">
        <v>0</v>
      </c>
      <c r="G27" s="22">
        <v>0</v>
      </c>
      <c r="H27" s="25"/>
      <c r="I27" s="41" t="s">
        <v>110</v>
      </c>
      <c r="J27" s="6" t="s">
        <v>116</v>
      </c>
      <c r="K27" s="23"/>
      <c r="L27" s="30">
        <v>0</v>
      </c>
      <c r="M27" s="29">
        <v>0</v>
      </c>
      <c r="N27" s="20"/>
    </row>
    <row r="28" spans="1:14" x14ac:dyDescent="0.2">
      <c r="A28" s="3" t="s">
        <v>115</v>
      </c>
      <c r="B28" s="27"/>
      <c r="C28" s="41" t="s">
        <v>114</v>
      </c>
      <c r="D28" s="6" t="s">
        <v>113</v>
      </c>
      <c r="E28" s="23"/>
      <c r="F28" s="30">
        <v>0</v>
      </c>
      <c r="G28" s="30">
        <v>0</v>
      </c>
      <c r="H28" s="28"/>
      <c r="I28" s="24" t="s">
        <v>112</v>
      </c>
      <c r="J28" s="6"/>
      <c r="K28" s="23"/>
      <c r="L28" s="22">
        <v>0</v>
      </c>
      <c r="M28" s="21">
        <v>0</v>
      </c>
      <c r="N28" s="20"/>
    </row>
    <row r="29" spans="1:14" x14ac:dyDescent="0.2">
      <c r="A29" s="3" t="s">
        <v>111</v>
      </c>
      <c r="B29" s="27"/>
      <c r="C29" s="41" t="s">
        <v>110</v>
      </c>
      <c r="D29" s="6" t="s">
        <v>109</v>
      </c>
      <c r="E29" s="23"/>
      <c r="F29" s="30">
        <v>0</v>
      </c>
      <c r="G29" s="30">
        <v>0</v>
      </c>
      <c r="H29" s="25"/>
      <c r="I29" s="24" t="s">
        <v>108</v>
      </c>
      <c r="J29" s="24"/>
      <c r="K29" s="36"/>
      <c r="L29" s="22">
        <v>0</v>
      </c>
      <c r="M29" s="21">
        <v>0</v>
      </c>
      <c r="N29" s="20"/>
    </row>
    <row r="30" spans="1:14" x14ac:dyDescent="0.2">
      <c r="A30" s="3" t="s">
        <v>107</v>
      </c>
      <c r="B30" s="27"/>
      <c r="C30" s="41" t="s">
        <v>106</v>
      </c>
      <c r="D30" s="6" t="s">
        <v>105</v>
      </c>
      <c r="E30" s="23"/>
      <c r="F30" s="30">
        <v>0</v>
      </c>
      <c r="G30" s="30">
        <v>0</v>
      </c>
      <c r="H30" s="25"/>
      <c r="I30" s="41" t="s">
        <v>104</v>
      </c>
      <c r="J30" s="6" t="s">
        <v>103</v>
      </c>
      <c r="K30" s="36"/>
      <c r="L30" s="30">
        <v>0</v>
      </c>
      <c r="M30" s="29">
        <v>0</v>
      </c>
      <c r="N30" s="20"/>
    </row>
    <row r="31" spans="1:14" ht="10.15" customHeight="1" x14ac:dyDescent="0.2">
      <c r="A31" s="3" t="s">
        <v>102</v>
      </c>
      <c r="B31" s="27"/>
      <c r="C31" s="41" t="s">
        <v>101</v>
      </c>
      <c r="D31" s="6" t="s">
        <v>100</v>
      </c>
      <c r="E31" s="23"/>
      <c r="F31" s="30">
        <v>0</v>
      </c>
      <c r="G31" s="30">
        <v>0</v>
      </c>
      <c r="H31" s="25"/>
      <c r="I31" s="41" t="s">
        <v>99</v>
      </c>
      <c r="J31" s="6" t="s">
        <v>98</v>
      </c>
      <c r="K31" s="36"/>
      <c r="L31" s="30">
        <v>0</v>
      </c>
      <c r="M31" s="29">
        <v>0</v>
      </c>
      <c r="N31" s="20"/>
    </row>
    <row r="32" spans="1:14" ht="10.9" customHeight="1" x14ac:dyDescent="0.2">
      <c r="A32" s="3" t="s">
        <v>97</v>
      </c>
      <c r="B32" s="27"/>
      <c r="C32" s="41" t="s">
        <v>96</v>
      </c>
      <c r="D32" s="6" t="s">
        <v>95</v>
      </c>
      <c r="E32" s="23"/>
      <c r="F32" s="30">
        <v>0</v>
      </c>
      <c r="G32" s="30">
        <v>0</v>
      </c>
      <c r="H32" s="25"/>
      <c r="I32" s="41" t="s">
        <v>94</v>
      </c>
      <c r="J32" s="6" t="s">
        <v>93</v>
      </c>
      <c r="K32" s="23"/>
      <c r="L32" s="30">
        <v>0</v>
      </c>
      <c r="M32" s="29">
        <v>0</v>
      </c>
      <c r="N32" s="20"/>
    </row>
    <row r="33" spans="1:14" x14ac:dyDescent="0.2">
      <c r="B33" s="27"/>
      <c r="C33" s="24" t="s">
        <v>92</v>
      </c>
      <c r="D33" s="6"/>
      <c r="E33" s="23"/>
      <c r="F33" s="22">
        <v>0</v>
      </c>
      <c r="G33" s="22">
        <v>0</v>
      </c>
      <c r="H33" s="25"/>
      <c r="I33" s="24" t="s">
        <v>91</v>
      </c>
      <c r="J33" s="6"/>
      <c r="K33" s="23"/>
      <c r="L33" s="22">
        <v>0</v>
      </c>
      <c r="M33" s="21">
        <v>0</v>
      </c>
      <c r="N33" s="20"/>
    </row>
    <row r="34" spans="1:14" x14ac:dyDescent="0.2">
      <c r="A34" s="3" t="s">
        <v>90</v>
      </c>
      <c r="B34" s="27"/>
      <c r="C34" s="41" t="s">
        <v>89</v>
      </c>
      <c r="D34" s="6" t="s">
        <v>88</v>
      </c>
      <c r="E34" s="23"/>
      <c r="F34" s="30">
        <v>0</v>
      </c>
      <c r="G34" s="30">
        <v>0</v>
      </c>
      <c r="H34" s="25"/>
      <c r="I34" s="41" t="s">
        <v>62</v>
      </c>
      <c r="J34" s="6" t="s">
        <v>87</v>
      </c>
      <c r="K34" s="23"/>
      <c r="L34" s="30">
        <v>0</v>
      </c>
      <c r="M34" s="29">
        <v>0</v>
      </c>
      <c r="N34" s="20"/>
    </row>
    <row r="35" spans="1:14" x14ac:dyDescent="0.2">
      <c r="A35" s="3" t="s">
        <v>86</v>
      </c>
      <c r="B35" s="27"/>
      <c r="C35" s="41" t="s">
        <v>85</v>
      </c>
      <c r="D35" s="6" t="s">
        <v>84</v>
      </c>
      <c r="E35" s="23"/>
      <c r="F35" s="30">
        <v>0</v>
      </c>
      <c r="G35" s="30">
        <v>0</v>
      </c>
      <c r="H35" s="25"/>
      <c r="I35" s="41" t="s">
        <v>59</v>
      </c>
      <c r="J35" s="6" t="s">
        <v>83</v>
      </c>
      <c r="K35" s="23"/>
      <c r="L35" s="30">
        <v>0</v>
      </c>
      <c r="M35" s="29">
        <v>0</v>
      </c>
      <c r="N35" s="20"/>
    </row>
    <row r="36" spans="1:14" x14ac:dyDescent="0.2">
      <c r="A36" s="3" t="s">
        <v>82</v>
      </c>
      <c r="B36" s="27"/>
      <c r="C36" s="41" t="s">
        <v>81</v>
      </c>
      <c r="D36" s="6" t="s">
        <v>80</v>
      </c>
      <c r="E36" s="23"/>
      <c r="F36" s="30">
        <v>0</v>
      </c>
      <c r="G36" s="30">
        <v>0</v>
      </c>
      <c r="H36" s="25"/>
      <c r="I36" s="41" t="s">
        <v>79</v>
      </c>
      <c r="J36" s="6" t="s">
        <v>78</v>
      </c>
      <c r="K36" s="23"/>
      <c r="L36" s="30">
        <v>0</v>
      </c>
      <c r="M36" s="29">
        <v>0</v>
      </c>
      <c r="N36" s="20"/>
    </row>
    <row r="37" spans="1:14" x14ac:dyDescent="0.2">
      <c r="A37" s="3" t="s">
        <v>77</v>
      </c>
      <c r="B37" s="27"/>
      <c r="C37" s="41" t="s">
        <v>76</v>
      </c>
      <c r="D37" s="6" t="s">
        <v>75</v>
      </c>
      <c r="E37" s="23"/>
      <c r="F37" s="30">
        <v>0</v>
      </c>
      <c r="G37" s="30">
        <v>0</v>
      </c>
      <c r="H37" s="25"/>
      <c r="I37" s="41" t="s">
        <v>74</v>
      </c>
      <c r="J37" s="6" t="s">
        <v>73</v>
      </c>
      <c r="K37" s="23"/>
      <c r="L37" s="30">
        <v>0</v>
      </c>
      <c r="M37" s="29">
        <v>0</v>
      </c>
      <c r="N37" s="20"/>
    </row>
    <row r="38" spans="1:14" x14ac:dyDescent="0.2">
      <c r="A38" s="3" t="s">
        <v>72</v>
      </c>
      <c r="B38" s="27"/>
      <c r="C38" s="41" t="s">
        <v>71</v>
      </c>
      <c r="D38" s="6" t="s">
        <v>70</v>
      </c>
      <c r="E38" s="23"/>
      <c r="F38" s="30">
        <v>0</v>
      </c>
      <c r="G38" s="30">
        <v>0</v>
      </c>
      <c r="H38" s="28"/>
      <c r="I38" s="41" t="s">
        <v>69</v>
      </c>
      <c r="J38" s="6" t="s">
        <v>68</v>
      </c>
      <c r="K38" s="23"/>
      <c r="L38" s="30">
        <v>0</v>
      </c>
      <c r="M38" s="29">
        <v>0</v>
      </c>
      <c r="N38" s="20"/>
    </row>
    <row r="39" spans="1:14" x14ac:dyDescent="0.2">
      <c r="B39" s="27"/>
      <c r="C39" s="24" t="s">
        <v>67</v>
      </c>
      <c r="D39" s="6"/>
      <c r="E39" s="23"/>
      <c r="F39" s="22">
        <v>0</v>
      </c>
      <c r="G39" s="22">
        <v>0</v>
      </c>
      <c r="H39" s="25"/>
      <c r="I39" s="41" t="s">
        <v>66</v>
      </c>
      <c r="J39" s="6" t="s">
        <v>65</v>
      </c>
      <c r="K39" s="23"/>
      <c r="L39" s="30">
        <v>0</v>
      </c>
      <c r="M39" s="29">
        <v>0</v>
      </c>
      <c r="N39" s="20"/>
    </row>
    <row r="40" spans="1:14" x14ac:dyDescent="0.2">
      <c r="B40" s="27"/>
      <c r="C40" s="24" t="s">
        <v>64</v>
      </c>
      <c r="D40" s="6"/>
      <c r="E40" s="23"/>
      <c r="F40" s="22">
        <v>0</v>
      </c>
      <c r="G40" s="22">
        <v>0</v>
      </c>
      <c r="H40" s="25"/>
      <c r="I40" s="24" t="s">
        <v>63</v>
      </c>
      <c r="J40" s="6"/>
      <c r="K40" s="23"/>
      <c r="L40" s="22">
        <v>0</v>
      </c>
      <c r="M40" s="21">
        <v>0</v>
      </c>
      <c r="N40" s="20"/>
    </row>
    <row r="41" spans="1:14" x14ac:dyDescent="0.2">
      <c r="B41" s="27"/>
      <c r="C41" s="41" t="s">
        <v>62</v>
      </c>
      <c r="D41" s="6" t="s">
        <v>61</v>
      </c>
      <c r="E41" s="23"/>
      <c r="F41" s="30">
        <v>0</v>
      </c>
      <c r="G41" s="30">
        <v>0</v>
      </c>
      <c r="H41" s="25"/>
      <c r="I41" s="41" t="s">
        <v>54</v>
      </c>
      <c r="J41" s="6" t="s">
        <v>60</v>
      </c>
      <c r="K41" s="23"/>
      <c r="L41" s="30">
        <v>0</v>
      </c>
      <c r="M41" s="29">
        <v>0</v>
      </c>
      <c r="N41" s="20"/>
    </row>
    <row r="42" spans="1:14" x14ac:dyDescent="0.2">
      <c r="B42" s="27"/>
      <c r="C42" s="41" t="s">
        <v>59</v>
      </c>
      <c r="D42" s="6" t="s">
        <v>58</v>
      </c>
      <c r="E42" s="23"/>
      <c r="F42" s="30">
        <v>0</v>
      </c>
      <c r="G42" s="30">
        <v>0</v>
      </c>
      <c r="H42" s="25"/>
      <c r="I42" s="41" t="s">
        <v>51</v>
      </c>
      <c r="J42" s="6" t="s">
        <v>57</v>
      </c>
      <c r="K42" s="23"/>
      <c r="L42" s="30">
        <v>0</v>
      </c>
      <c r="M42" s="29">
        <v>0</v>
      </c>
      <c r="N42" s="20"/>
    </row>
    <row r="43" spans="1:14" x14ac:dyDescent="0.2">
      <c r="B43" s="27"/>
      <c r="C43" s="24" t="s">
        <v>56</v>
      </c>
      <c r="D43" s="6"/>
      <c r="E43" s="23"/>
      <c r="F43" s="22">
        <f>SUM(F44:F47)</f>
        <v>0</v>
      </c>
      <c r="G43" s="22">
        <f>SUM(G44:G47)</f>
        <v>0</v>
      </c>
      <c r="H43" s="25"/>
      <c r="I43" s="41" t="s">
        <v>47</v>
      </c>
      <c r="J43" s="6" t="s">
        <v>55</v>
      </c>
      <c r="K43" s="23"/>
      <c r="L43" s="30">
        <v>0</v>
      </c>
      <c r="M43" s="29">
        <v>0</v>
      </c>
      <c r="N43" s="20"/>
    </row>
    <row r="44" spans="1:14" x14ac:dyDescent="0.2">
      <c r="B44" s="27"/>
      <c r="C44" s="41" t="s">
        <v>54</v>
      </c>
      <c r="D44" s="6" t="s">
        <v>53</v>
      </c>
      <c r="E44" s="23"/>
      <c r="F44" s="30">
        <v>0</v>
      </c>
      <c r="G44" s="30">
        <v>0</v>
      </c>
      <c r="H44" s="28"/>
      <c r="I44" s="24" t="s">
        <v>52</v>
      </c>
      <c r="J44" s="6"/>
      <c r="K44" s="23"/>
      <c r="L44" s="43">
        <v>0</v>
      </c>
      <c r="M44" s="42">
        <v>0</v>
      </c>
      <c r="N44" s="20"/>
    </row>
    <row r="45" spans="1:14" x14ac:dyDescent="0.2">
      <c r="B45" s="27"/>
      <c r="C45" s="41" t="s">
        <v>51</v>
      </c>
      <c r="D45" s="6" t="s">
        <v>50</v>
      </c>
      <c r="E45" s="23"/>
      <c r="F45" s="30">
        <v>0</v>
      </c>
      <c r="G45" s="30">
        <v>0</v>
      </c>
      <c r="H45" s="25"/>
      <c r="I45" s="41" t="s">
        <v>49</v>
      </c>
      <c r="J45" s="6" t="s">
        <v>48</v>
      </c>
      <c r="K45" s="23"/>
      <c r="L45" s="30">
        <v>0</v>
      </c>
      <c r="M45" s="29">
        <v>0</v>
      </c>
      <c r="N45" s="20"/>
    </row>
    <row r="46" spans="1:14" x14ac:dyDescent="0.2">
      <c r="B46" s="27"/>
      <c r="C46" s="41" t="s">
        <v>47</v>
      </c>
      <c r="D46" s="6" t="s">
        <v>46</v>
      </c>
      <c r="E46" s="23"/>
      <c r="F46" s="30">
        <v>0</v>
      </c>
      <c r="G46" s="30">
        <v>0</v>
      </c>
      <c r="H46" s="25"/>
      <c r="I46" s="41" t="s">
        <v>45</v>
      </c>
      <c r="J46" s="6" t="s">
        <v>44</v>
      </c>
      <c r="K46" s="23"/>
      <c r="L46" s="30">
        <v>0</v>
      </c>
      <c r="M46" s="29">
        <v>0</v>
      </c>
      <c r="N46" s="20"/>
    </row>
    <row r="47" spans="1:14" x14ac:dyDescent="0.2">
      <c r="B47" s="27"/>
      <c r="C47" s="41" t="s">
        <v>43</v>
      </c>
      <c r="D47" s="6" t="s">
        <v>42</v>
      </c>
      <c r="E47" s="23"/>
      <c r="F47" s="30">
        <v>0</v>
      </c>
      <c r="G47" s="30">
        <v>0</v>
      </c>
      <c r="H47" s="25"/>
      <c r="I47" s="41" t="s">
        <v>41</v>
      </c>
      <c r="J47" s="6" t="s">
        <v>40</v>
      </c>
      <c r="K47" s="23"/>
      <c r="L47" s="30">
        <v>0</v>
      </c>
      <c r="M47" s="29">
        <v>0</v>
      </c>
      <c r="N47" s="20"/>
    </row>
    <row r="48" spans="1:14" x14ac:dyDescent="0.2">
      <c r="B48" s="27"/>
      <c r="C48" s="6"/>
      <c r="D48" s="6"/>
      <c r="E48" s="23"/>
      <c r="F48" s="30"/>
      <c r="G48" s="30"/>
      <c r="H48" s="25"/>
      <c r="I48" s="24" t="s">
        <v>39</v>
      </c>
      <c r="J48" s="24"/>
      <c r="K48" s="23"/>
      <c r="L48" s="22">
        <f>+L11+L21+L25+L28+L29+L33+L40+L44</f>
        <v>1726179.1099999999</v>
      </c>
      <c r="M48" s="21">
        <f>+M11+M21+M25+M28+M29+M33+M40+M44</f>
        <v>1910511.8199999998</v>
      </c>
      <c r="N48" s="40"/>
    </row>
    <row r="49" spans="2:14" x14ac:dyDescent="0.2">
      <c r="B49" s="27"/>
      <c r="C49" s="39" t="s">
        <v>38</v>
      </c>
      <c r="D49" s="39"/>
      <c r="E49" s="38"/>
      <c r="F49" s="22">
        <f>+F11+F19+F27+F33+F39+F40+F43</f>
        <v>26376620.899999999</v>
      </c>
      <c r="G49" s="22">
        <f>+G11+G19+G27+G33+G39+G40+G43</f>
        <v>20095698.93</v>
      </c>
      <c r="H49" s="25"/>
      <c r="I49" s="4"/>
      <c r="J49" s="6"/>
      <c r="K49" s="23"/>
      <c r="L49" s="26"/>
      <c r="M49" s="37"/>
      <c r="N49" s="20"/>
    </row>
    <row r="50" spans="2:14" x14ac:dyDescent="0.2">
      <c r="B50" s="27"/>
      <c r="C50" s="6"/>
      <c r="D50" s="6"/>
      <c r="E50" s="23"/>
      <c r="F50" s="26"/>
      <c r="G50" s="26"/>
      <c r="H50" s="25"/>
      <c r="I50" s="24" t="s">
        <v>37</v>
      </c>
      <c r="J50" s="24"/>
      <c r="K50" s="23"/>
      <c r="L50" s="30"/>
      <c r="M50" s="29"/>
      <c r="N50" s="20"/>
    </row>
    <row r="51" spans="2:14" x14ac:dyDescent="0.2">
      <c r="B51" s="27"/>
      <c r="C51" s="24" t="s">
        <v>36</v>
      </c>
      <c r="D51" s="6"/>
      <c r="E51" s="23"/>
      <c r="F51" s="30"/>
      <c r="G51" s="30"/>
      <c r="H51" s="25"/>
      <c r="I51" s="6" t="s">
        <v>35</v>
      </c>
      <c r="J51" s="6"/>
      <c r="K51" s="23"/>
      <c r="L51" s="30">
        <v>0</v>
      </c>
      <c r="M51" s="29">
        <v>0</v>
      </c>
      <c r="N51" s="20"/>
    </row>
    <row r="52" spans="2:14" x14ac:dyDescent="0.2">
      <c r="B52" s="27"/>
      <c r="C52" s="6" t="s">
        <v>34</v>
      </c>
      <c r="D52" s="6"/>
      <c r="E52" s="23"/>
      <c r="F52" s="30">
        <v>0</v>
      </c>
      <c r="G52" s="30">
        <v>0</v>
      </c>
      <c r="H52" s="25"/>
      <c r="I52" s="6" t="s">
        <v>33</v>
      </c>
      <c r="J52" s="6"/>
      <c r="K52" s="23"/>
      <c r="L52" s="30">
        <v>0</v>
      </c>
      <c r="M52" s="29">
        <v>0</v>
      </c>
      <c r="N52" s="20"/>
    </row>
    <row r="53" spans="2:14" x14ac:dyDescent="0.2">
      <c r="B53" s="27"/>
      <c r="C53" s="6" t="s">
        <v>32</v>
      </c>
      <c r="D53" s="6"/>
      <c r="E53" s="23"/>
      <c r="F53" s="30">
        <v>0</v>
      </c>
      <c r="G53" s="30">
        <v>0</v>
      </c>
      <c r="H53" s="25"/>
      <c r="I53" s="6" t="s">
        <v>31</v>
      </c>
      <c r="J53" s="6"/>
      <c r="K53" s="23"/>
      <c r="L53" s="30">
        <v>0</v>
      </c>
      <c r="M53" s="29">
        <v>0</v>
      </c>
      <c r="N53" s="20"/>
    </row>
    <row r="54" spans="2:14" x14ac:dyDescent="0.2">
      <c r="B54" s="27"/>
      <c r="C54" s="6" t="s">
        <v>30</v>
      </c>
      <c r="D54" s="6"/>
      <c r="E54" s="23"/>
      <c r="F54" s="30">
        <v>0</v>
      </c>
      <c r="G54" s="30">
        <v>0</v>
      </c>
      <c r="H54" s="25"/>
      <c r="I54" s="6" t="s">
        <v>29</v>
      </c>
      <c r="J54" s="6"/>
      <c r="K54" s="23"/>
      <c r="L54" s="30">
        <v>0</v>
      </c>
      <c r="M54" s="29">
        <v>0</v>
      </c>
      <c r="N54" s="20"/>
    </row>
    <row r="55" spans="2:14" x14ac:dyDescent="0.2">
      <c r="B55" s="27"/>
      <c r="C55" s="6" t="s">
        <v>28</v>
      </c>
      <c r="D55" s="6"/>
      <c r="E55" s="23"/>
      <c r="F55" s="30">
        <v>6251571.71</v>
      </c>
      <c r="G55" s="30">
        <v>5996371.71</v>
      </c>
      <c r="H55" s="28"/>
      <c r="I55" s="6" t="s">
        <v>27</v>
      </c>
      <c r="J55" s="6"/>
      <c r="K55" s="23"/>
      <c r="L55" s="30">
        <v>0</v>
      </c>
      <c r="M55" s="29">
        <v>0</v>
      </c>
      <c r="N55" s="20"/>
    </row>
    <row r="56" spans="2:14" x14ac:dyDescent="0.2">
      <c r="B56" s="27"/>
      <c r="C56" s="6" t="s">
        <v>26</v>
      </c>
      <c r="D56" s="6"/>
      <c r="E56" s="23"/>
      <c r="F56" s="30">
        <v>55000</v>
      </c>
      <c r="G56" s="30">
        <v>55000</v>
      </c>
      <c r="H56" s="25"/>
      <c r="I56" s="6" t="s">
        <v>25</v>
      </c>
      <c r="J56" s="6"/>
      <c r="K56" s="23"/>
      <c r="L56" s="30">
        <v>-866089.39</v>
      </c>
      <c r="M56" s="30">
        <v>-866089.39</v>
      </c>
      <c r="N56" s="20"/>
    </row>
    <row r="57" spans="2:14" x14ac:dyDescent="0.2">
      <c r="B57" s="27"/>
      <c r="C57" s="6" t="s">
        <v>24</v>
      </c>
      <c r="D57" s="6"/>
      <c r="E57" s="23"/>
      <c r="F57" s="30">
        <v>-2628671.62</v>
      </c>
      <c r="G57" s="30">
        <v>-2628671.62</v>
      </c>
      <c r="H57" s="25"/>
      <c r="I57" s="6"/>
      <c r="J57" s="6"/>
      <c r="K57" s="23"/>
      <c r="L57" s="30"/>
      <c r="M57" s="29"/>
      <c r="N57" s="20"/>
    </row>
    <row r="58" spans="2:14" x14ac:dyDescent="0.2">
      <c r="B58" s="27"/>
      <c r="C58" s="6" t="s">
        <v>23</v>
      </c>
      <c r="D58" s="6"/>
      <c r="E58" s="23"/>
      <c r="F58" s="30">
        <v>0</v>
      </c>
      <c r="G58" s="30">
        <v>0</v>
      </c>
      <c r="H58" s="25"/>
      <c r="I58" s="24" t="s">
        <v>22</v>
      </c>
      <c r="J58" s="6"/>
      <c r="K58" s="36"/>
      <c r="L58" s="22">
        <f>SUM(L51:L57)</f>
        <v>-866089.39</v>
      </c>
      <c r="M58" s="21">
        <f>SUM(M51:M57)</f>
        <v>-866089.39</v>
      </c>
      <c r="N58" s="20"/>
    </row>
    <row r="59" spans="2:14" x14ac:dyDescent="0.2">
      <c r="B59" s="27"/>
      <c r="C59" s="6" t="s">
        <v>21</v>
      </c>
      <c r="D59" s="6"/>
      <c r="E59" s="23"/>
      <c r="F59" s="30">
        <v>0</v>
      </c>
      <c r="G59" s="30">
        <v>0</v>
      </c>
      <c r="H59" s="25"/>
      <c r="I59" s="6"/>
      <c r="J59" s="6"/>
      <c r="K59" s="23"/>
      <c r="L59" s="30"/>
      <c r="M59" s="29"/>
      <c r="N59" s="20"/>
    </row>
    <row r="60" spans="2:14" x14ac:dyDescent="0.2">
      <c r="B60" s="27"/>
      <c r="C60" s="6" t="s">
        <v>20</v>
      </c>
      <c r="D60" s="6"/>
      <c r="E60" s="23"/>
      <c r="F60" s="30">
        <v>0</v>
      </c>
      <c r="G60" s="30">
        <v>0</v>
      </c>
      <c r="H60" s="25"/>
      <c r="I60" s="35" t="s">
        <v>19</v>
      </c>
      <c r="J60" s="35"/>
      <c r="K60" s="34"/>
      <c r="L60" s="22">
        <f>+L48+L58</f>
        <v>860089.71999999986</v>
      </c>
      <c r="M60" s="21">
        <f>+M48+M58</f>
        <v>1044422.4299999998</v>
      </c>
      <c r="N60" s="20"/>
    </row>
    <row r="61" spans="2:14" x14ac:dyDescent="0.2">
      <c r="B61" s="27"/>
      <c r="C61" s="6"/>
      <c r="D61" s="6"/>
      <c r="E61" s="23"/>
      <c r="F61" s="30"/>
      <c r="G61" s="30"/>
      <c r="H61" s="25"/>
      <c r="I61" s="6"/>
      <c r="J61" s="6"/>
      <c r="K61" s="23"/>
      <c r="L61" s="30"/>
      <c r="M61" s="29"/>
      <c r="N61" s="20"/>
    </row>
    <row r="62" spans="2:14" x14ac:dyDescent="0.2">
      <c r="B62" s="27"/>
      <c r="C62" s="24" t="s">
        <v>18</v>
      </c>
      <c r="D62" s="6"/>
      <c r="E62" s="23"/>
      <c r="F62" s="22">
        <f>SUM(F52:F61)</f>
        <v>3677900.09</v>
      </c>
      <c r="G62" s="22">
        <f>SUM(G52:G61)</f>
        <v>3422700.09</v>
      </c>
      <c r="H62" s="25"/>
      <c r="I62" s="24" t="s">
        <v>17</v>
      </c>
      <c r="J62" s="24"/>
      <c r="K62" s="36"/>
      <c r="L62" s="30"/>
      <c r="M62" s="29"/>
      <c r="N62" s="20"/>
    </row>
    <row r="63" spans="2:14" x14ac:dyDescent="0.2">
      <c r="B63" s="27"/>
      <c r="C63" s="6"/>
      <c r="D63" s="6"/>
      <c r="E63" s="23"/>
      <c r="F63" s="30"/>
      <c r="G63" s="30"/>
      <c r="H63" s="25"/>
      <c r="I63" s="6"/>
      <c r="J63" s="6"/>
      <c r="K63" s="23"/>
      <c r="L63" s="30"/>
      <c r="M63" s="29"/>
      <c r="N63" s="20"/>
    </row>
    <row r="64" spans="2:14" x14ac:dyDescent="0.2">
      <c r="B64" s="27"/>
      <c r="C64" s="35" t="s">
        <v>16</v>
      </c>
      <c r="D64" s="35"/>
      <c r="E64" s="34"/>
      <c r="F64" s="22">
        <f>+F49+F62</f>
        <v>30054520.989999998</v>
      </c>
      <c r="G64" s="22">
        <f>+G49+G62</f>
        <v>23518399.02</v>
      </c>
      <c r="H64" s="25"/>
      <c r="I64" s="24" t="s">
        <v>15</v>
      </c>
      <c r="J64" s="6"/>
      <c r="K64" s="23"/>
      <c r="L64" s="22">
        <f>SUM(L65:L67)</f>
        <v>0</v>
      </c>
      <c r="M64" s="21">
        <f>SUM(M65:M67)</f>
        <v>0</v>
      </c>
      <c r="N64" s="20"/>
    </row>
    <row r="65" spans="2:14" x14ac:dyDescent="0.2">
      <c r="B65" s="27"/>
      <c r="C65" s="4"/>
      <c r="D65" s="4"/>
      <c r="E65" s="20"/>
      <c r="F65" s="26"/>
      <c r="G65" s="26"/>
      <c r="H65" s="25"/>
      <c r="I65" s="6" t="s">
        <v>14</v>
      </c>
      <c r="J65" s="6"/>
      <c r="K65" s="20"/>
      <c r="L65" s="30">
        <v>0</v>
      </c>
      <c r="M65" s="29">
        <v>0</v>
      </c>
      <c r="N65" s="20"/>
    </row>
    <row r="66" spans="2:14" x14ac:dyDescent="0.2">
      <c r="B66" s="27"/>
      <c r="C66" s="4"/>
      <c r="D66" s="4"/>
      <c r="E66" s="20"/>
      <c r="F66" s="26"/>
      <c r="G66" s="26"/>
      <c r="H66" s="25"/>
      <c r="I66" s="6" t="s">
        <v>13</v>
      </c>
      <c r="J66" s="6"/>
      <c r="K66" s="20"/>
      <c r="L66" s="30">
        <v>0</v>
      </c>
      <c r="M66" s="29">
        <v>0</v>
      </c>
      <c r="N66" s="20"/>
    </row>
    <row r="67" spans="2:14" x14ac:dyDescent="0.2">
      <c r="B67" s="27"/>
      <c r="C67" s="4"/>
      <c r="D67" s="4"/>
      <c r="E67" s="20"/>
      <c r="F67" s="26"/>
      <c r="G67" s="26"/>
      <c r="H67" s="28"/>
      <c r="I67" s="6" t="s">
        <v>12</v>
      </c>
      <c r="J67" s="6"/>
      <c r="K67" s="20"/>
      <c r="L67" s="30">
        <v>0</v>
      </c>
      <c r="M67" s="29">
        <v>0</v>
      </c>
      <c r="N67" s="20"/>
    </row>
    <row r="68" spans="2:14" x14ac:dyDescent="0.2">
      <c r="B68" s="27"/>
      <c r="C68" s="4"/>
      <c r="D68" s="4"/>
      <c r="E68" s="20"/>
      <c r="F68" s="26"/>
      <c r="G68" s="26"/>
      <c r="H68" s="25"/>
      <c r="I68" s="24" t="s">
        <v>11</v>
      </c>
      <c r="J68" s="6"/>
      <c r="K68" s="23"/>
      <c r="L68" s="22">
        <f>SUM(L69:L72)</f>
        <v>29194431.270000003</v>
      </c>
      <c r="M68" s="21">
        <f>SUM(M69:M72)</f>
        <v>22473976.59</v>
      </c>
      <c r="N68" s="20"/>
    </row>
    <row r="69" spans="2:14" x14ac:dyDescent="0.2">
      <c r="B69" s="27"/>
      <c r="C69" s="4"/>
      <c r="D69" s="4"/>
      <c r="E69" s="20"/>
      <c r="F69" s="26"/>
      <c r="G69" s="26"/>
      <c r="H69" s="25"/>
      <c r="I69" s="6" t="s">
        <v>10</v>
      </c>
      <c r="J69" s="4"/>
      <c r="K69" s="20"/>
      <c r="L69" s="30">
        <v>6639048.9400000004</v>
      </c>
      <c r="M69" s="30">
        <v>7633812.4000000004</v>
      </c>
      <c r="N69" s="20"/>
    </row>
    <row r="70" spans="2:14" x14ac:dyDescent="0.2">
      <c r="B70" s="27"/>
      <c r="C70" s="4"/>
      <c r="D70" s="4"/>
      <c r="E70" s="33"/>
      <c r="F70" s="26"/>
      <c r="G70" s="26"/>
      <c r="H70" s="25"/>
      <c r="I70" s="6" t="s">
        <v>9</v>
      </c>
      <c r="J70" s="4"/>
      <c r="K70" s="20"/>
      <c r="L70" s="30">
        <v>23380760.870000001</v>
      </c>
      <c r="M70" s="30">
        <v>15746948.470000001</v>
      </c>
      <c r="N70" s="20"/>
    </row>
    <row r="71" spans="2:14" x14ac:dyDescent="0.2">
      <c r="B71" s="27"/>
      <c r="C71" s="4"/>
      <c r="D71" s="4"/>
      <c r="E71" s="32"/>
      <c r="F71" s="26"/>
      <c r="G71" s="26"/>
      <c r="H71" s="25"/>
      <c r="I71" s="6" t="s">
        <v>8</v>
      </c>
      <c r="J71" s="4"/>
      <c r="K71" s="20"/>
      <c r="L71" s="30">
        <v>0</v>
      </c>
      <c r="M71" s="30">
        <v>0</v>
      </c>
      <c r="N71" s="20"/>
    </row>
    <row r="72" spans="2:14" x14ac:dyDescent="0.2">
      <c r="B72" s="27"/>
      <c r="C72" s="4"/>
      <c r="D72" s="4"/>
      <c r="E72" s="20"/>
      <c r="F72" s="26"/>
      <c r="G72" s="26"/>
      <c r="H72" s="25"/>
      <c r="I72" s="6" t="s">
        <v>7</v>
      </c>
      <c r="J72" s="4"/>
      <c r="K72" s="20"/>
      <c r="L72" s="30">
        <v>-825378.54</v>
      </c>
      <c r="M72" s="30">
        <v>-906784.28</v>
      </c>
      <c r="N72" s="20"/>
    </row>
    <row r="73" spans="2:14" ht="12.75" x14ac:dyDescent="0.2">
      <c r="B73" s="27"/>
      <c r="C73" s="4"/>
      <c r="D73" s="4"/>
      <c r="E73" s="20"/>
      <c r="F73" s="31"/>
      <c r="G73" s="26"/>
      <c r="H73" s="25"/>
      <c r="I73" s="6" t="s">
        <v>6</v>
      </c>
      <c r="J73" s="4"/>
      <c r="K73" s="20"/>
      <c r="L73" s="30"/>
      <c r="M73" s="29"/>
      <c r="N73" s="20"/>
    </row>
    <row r="74" spans="2:14" x14ac:dyDescent="0.2">
      <c r="B74" s="27"/>
      <c r="C74" s="4"/>
      <c r="D74" s="4"/>
      <c r="E74" s="20"/>
      <c r="F74" s="26"/>
      <c r="G74" s="26"/>
      <c r="H74" s="25"/>
      <c r="I74" s="24" t="s">
        <v>5</v>
      </c>
      <c r="J74" s="4"/>
      <c r="K74" s="20"/>
      <c r="L74" s="22">
        <v>0</v>
      </c>
      <c r="M74" s="21">
        <v>0</v>
      </c>
      <c r="N74" s="20"/>
    </row>
    <row r="75" spans="2:14" x14ac:dyDescent="0.2">
      <c r="B75" s="27"/>
      <c r="C75" s="4"/>
      <c r="D75" s="4"/>
      <c r="E75" s="20"/>
      <c r="F75" s="26"/>
      <c r="G75" s="26"/>
      <c r="H75" s="25"/>
      <c r="I75" s="6" t="s">
        <v>4</v>
      </c>
      <c r="J75" s="4"/>
      <c r="K75" s="20"/>
      <c r="L75" s="30">
        <v>0</v>
      </c>
      <c r="M75" s="29">
        <v>0</v>
      </c>
      <c r="N75" s="20"/>
    </row>
    <row r="76" spans="2:14" x14ac:dyDescent="0.2">
      <c r="B76" s="27"/>
      <c r="C76" s="4"/>
      <c r="D76" s="4"/>
      <c r="E76" s="20"/>
      <c r="F76" s="26"/>
      <c r="G76" s="26"/>
      <c r="H76" s="25"/>
      <c r="I76" s="6" t="s">
        <v>3</v>
      </c>
      <c r="J76" s="4"/>
      <c r="K76" s="20"/>
      <c r="L76" s="30">
        <v>0</v>
      </c>
      <c r="M76" s="29">
        <v>0</v>
      </c>
      <c r="N76" s="20"/>
    </row>
    <row r="77" spans="2:14" x14ac:dyDescent="0.2">
      <c r="B77" s="27"/>
      <c r="C77" s="4"/>
      <c r="D77" s="4"/>
      <c r="E77" s="20"/>
      <c r="F77" s="26"/>
      <c r="G77" s="26"/>
      <c r="H77" s="28"/>
      <c r="I77" s="24" t="s">
        <v>2</v>
      </c>
      <c r="J77" s="6"/>
      <c r="K77" s="23"/>
      <c r="L77" s="22">
        <f>+L64+L68+L74</f>
        <v>29194431.270000003</v>
      </c>
      <c r="M77" s="21">
        <f>+M64+M68+M74</f>
        <v>22473976.59</v>
      </c>
      <c r="N77" s="20"/>
    </row>
    <row r="78" spans="2:14" x14ac:dyDescent="0.2">
      <c r="B78" s="27"/>
      <c r="C78" s="4"/>
      <c r="D78" s="4"/>
      <c r="E78" s="20"/>
      <c r="F78" s="26"/>
      <c r="G78" s="26"/>
      <c r="H78" s="25"/>
      <c r="I78" s="24" t="s">
        <v>1</v>
      </c>
      <c r="J78" s="6"/>
      <c r="K78" s="23"/>
      <c r="L78" s="22">
        <f>+L60+L77</f>
        <v>30054520.990000002</v>
      </c>
      <c r="M78" s="21">
        <f>+M60+M77</f>
        <v>23518399.02</v>
      </c>
      <c r="N78" s="20"/>
    </row>
    <row r="79" spans="2:14" ht="5.45" customHeight="1" x14ac:dyDescent="0.2">
      <c r="B79" s="19"/>
      <c r="C79" s="18"/>
      <c r="D79" s="18"/>
      <c r="E79" s="10"/>
      <c r="F79" s="17"/>
      <c r="G79" s="16"/>
      <c r="H79" s="15"/>
      <c r="I79" s="14"/>
      <c r="J79" s="14"/>
      <c r="K79" s="13"/>
      <c r="L79" s="12"/>
      <c r="M79" s="11"/>
      <c r="N79" s="10"/>
    </row>
    <row r="80" spans="2:14" x14ac:dyDescent="0.2">
      <c r="H80" s="6"/>
      <c r="I80" s="6"/>
      <c r="J80" s="6"/>
      <c r="K80" s="6"/>
      <c r="L80" s="5"/>
      <c r="M80" s="5"/>
    </row>
    <row r="81" spans="4:13" x14ac:dyDescent="0.2">
      <c r="H81" s="6"/>
      <c r="I81" s="6"/>
      <c r="J81" s="6"/>
      <c r="K81" s="6"/>
      <c r="L81" s="5"/>
      <c r="M81" s="5"/>
    </row>
    <row r="82" spans="4:13" ht="12" x14ac:dyDescent="0.2">
      <c r="D82" s="9" t="s">
        <v>0</v>
      </c>
      <c r="H82" s="6"/>
      <c r="I82" s="6"/>
      <c r="J82" s="6"/>
      <c r="K82" s="6"/>
      <c r="L82" s="5"/>
      <c r="M82" s="5"/>
    </row>
    <row r="83" spans="4:13" x14ac:dyDescent="0.2">
      <c r="H83" s="6"/>
      <c r="I83" s="6"/>
      <c r="J83" s="6"/>
      <c r="K83" s="6"/>
      <c r="L83" s="5"/>
      <c r="M83" s="5"/>
    </row>
    <row r="84" spans="4:13" x14ac:dyDescent="0.2">
      <c r="H84" s="5"/>
      <c r="I84" s="6"/>
      <c r="J84" s="6"/>
      <c r="K84" s="6"/>
      <c r="L84" s="5"/>
      <c r="M84" s="5"/>
    </row>
    <row r="85" spans="4:13" x14ac:dyDescent="0.2">
      <c r="H85" s="6"/>
      <c r="I85" s="6"/>
      <c r="J85" s="6"/>
      <c r="K85" s="6"/>
      <c r="L85" s="5"/>
      <c r="M85" s="5"/>
    </row>
    <row r="86" spans="4:13" x14ac:dyDescent="0.2">
      <c r="H86" s="6"/>
      <c r="I86" s="6"/>
      <c r="J86" s="6"/>
      <c r="K86" s="6"/>
      <c r="L86" s="5"/>
      <c r="M86" s="5"/>
    </row>
    <row r="87" spans="4:13" x14ac:dyDescent="0.2">
      <c r="H87" s="6"/>
      <c r="I87" s="6"/>
      <c r="J87" s="6"/>
      <c r="K87" s="6"/>
      <c r="L87" s="5"/>
      <c r="M87" s="5"/>
    </row>
    <row r="88" spans="4:13" x14ac:dyDescent="0.2">
      <c r="H88" s="6"/>
      <c r="I88" s="6"/>
      <c r="J88" s="6"/>
      <c r="K88" s="6"/>
      <c r="L88" s="5"/>
      <c r="M88" s="5"/>
    </row>
    <row r="89" spans="4:13" x14ac:dyDescent="0.2">
      <c r="H89" s="6"/>
      <c r="I89" s="6"/>
      <c r="J89" s="6"/>
      <c r="K89" s="6"/>
      <c r="L89" s="5"/>
      <c r="M89" s="5"/>
    </row>
    <row r="90" spans="4:13" x14ac:dyDescent="0.2">
      <c r="H90" s="6"/>
      <c r="I90" s="6"/>
      <c r="J90" s="6"/>
      <c r="K90" s="6"/>
      <c r="L90" s="5"/>
      <c r="M90" s="5"/>
    </row>
    <row r="91" spans="4:13" x14ac:dyDescent="0.2">
      <c r="H91" s="6"/>
      <c r="I91" s="8"/>
      <c r="J91" s="8"/>
      <c r="K91" s="8"/>
      <c r="L91" s="7"/>
      <c r="M91" s="7"/>
    </row>
    <row r="92" spans="4:13" x14ac:dyDescent="0.2">
      <c r="H92" s="5"/>
      <c r="I92" s="4"/>
      <c r="J92" s="4"/>
      <c r="K92" s="4"/>
      <c r="L92" s="2"/>
      <c r="M92" s="2"/>
    </row>
    <row r="93" spans="4:13" x14ac:dyDescent="0.2">
      <c r="H93" s="5"/>
      <c r="K93" s="2"/>
      <c r="L93" s="2"/>
      <c r="M93" s="2"/>
    </row>
    <row r="94" spans="4:13" x14ac:dyDescent="0.2">
      <c r="H94" s="5"/>
      <c r="L94" s="2"/>
      <c r="M94" s="2"/>
    </row>
    <row r="95" spans="4:13" x14ac:dyDescent="0.2">
      <c r="H95" s="5"/>
      <c r="L95" s="2"/>
      <c r="M95" s="2"/>
    </row>
    <row r="96" spans="4:13" x14ac:dyDescent="0.2">
      <c r="H96" s="5"/>
      <c r="K96" s="2"/>
      <c r="L96" s="2"/>
      <c r="M96" s="2"/>
    </row>
    <row r="97" spans="8:13" x14ac:dyDescent="0.2">
      <c r="H97" s="5"/>
      <c r="L97" s="2"/>
      <c r="M97" s="2"/>
    </row>
    <row r="98" spans="8:13" x14ac:dyDescent="0.2">
      <c r="H98" s="5"/>
    </row>
    <row r="99" spans="8:13" x14ac:dyDescent="0.2">
      <c r="H99" s="5"/>
    </row>
    <row r="100" spans="8:13" x14ac:dyDescent="0.2">
      <c r="H100" s="5"/>
    </row>
    <row r="101" spans="8:13" x14ac:dyDescent="0.2">
      <c r="H101" s="5"/>
    </row>
    <row r="102" spans="8:13" x14ac:dyDescent="0.2">
      <c r="H102" s="5"/>
    </row>
    <row r="103" spans="8:13" x14ac:dyDescent="0.2">
      <c r="H103" s="6"/>
    </row>
    <row r="104" spans="8:13" x14ac:dyDescent="0.2">
      <c r="H104" s="5"/>
    </row>
    <row r="105" spans="8:13" x14ac:dyDescent="0.2">
      <c r="H105" s="4"/>
    </row>
  </sheetData>
  <mergeCells count="13">
    <mergeCell ref="G7:G8"/>
    <mergeCell ref="H7:H8"/>
    <mergeCell ref="I7:K8"/>
    <mergeCell ref="L7:L8"/>
    <mergeCell ref="M7:N8"/>
    <mergeCell ref="I91:K91"/>
    <mergeCell ref="E1:M1"/>
    <mergeCell ref="E2:M2"/>
    <mergeCell ref="E3:M3"/>
    <mergeCell ref="E4:M4"/>
    <mergeCell ref="E5:M5"/>
    <mergeCell ref="C7:E8"/>
    <mergeCell ref="F7:F8"/>
  </mergeCells>
  <printOptions horizontalCentered="1"/>
  <pageMargins left="0.39370078740157483" right="0.15748031496062992" top="0.51181102362204722" bottom="0.31496062992125984" header="0" footer="0"/>
  <pageSetup scale="71" fitToHeight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Finaciera</vt:lpstr>
      <vt:lpstr>'Estado de Situacion Finaciera'!Títulos_a_imprimir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dcterms:created xsi:type="dcterms:W3CDTF">2020-04-30T18:42:50Z</dcterms:created>
  <dcterms:modified xsi:type="dcterms:W3CDTF">2020-04-30T18:45:05Z</dcterms:modified>
</cp:coreProperties>
</file>