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4240" windowHeight="11535"/>
  </bookViews>
  <sheets>
    <sheet name="EA" sheetId="3" r:id="rId1"/>
  </sheets>
  <externalReferences>
    <externalReference r:id="rId2"/>
    <externalReference r:id="rId3"/>
  </externalReferences>
  <definedNames>
    <definedName name="ADMINISTRATIVA">'[1]ADVA FUNCION'!$A$3:$C$41</definedName>
    <definedName name="admvasep" localSheetId="0">'[2]acomodo administrativa'!#REF!</definedName>
    <definedName name="admvasep">'[2]acomodo administrativa'!#REF!</definedName>
    <definedName name="ADVAAGOSTO" localSheetId="0">'[2]acomodo administrativa'!#REF!</definedName>
    <definedName name="ADVAAGOSTO">'[2]acomodo administrativa'!#REF!</definedName>
    <definedName name="ADVAJUNIO" localSheetId="0">'[2]acomodo administrativa'!#REF!</definedName>
    <definedName name="ADVAJUNIO">'[2]acomodo administrativa'!#REF!</definedName>
    <definedName name="_xlnm.Print_Area" localSheetId="0">EA!$B$1:$G$82</definedName>
    <definedName name="cataadva" localSheetId="0">'[2]acomodo administrativa'!#REF!</definedName>
    <definedName name="cataadva">'[2]acomodo administrativa'!#REF!</definedName>
    <definedName name="catafun" localSheetId="0">#REF!</definedName>
    <definedName name="catafun">#REF!</definedName>
    <definedName name="cataorden" localSheetId="0">#REF!</definedName>
    <definedName name="cataorden">#REF!</definedName>
    <definedName name="CATAORDENCESAR" localSheetId="0">#REF!</definedName>
    <definedName name="CATAORDENCESAR">#REF!</definedName>
    <definedName name="CATAORDENCESAROCT" localSheetId="0">#REF!</definedName>
    <definedName name="CATAORDENCESAROCT">#REF!</definedName>
    <definedName name="cataordenoct" localSheetId="0">#REF!</definedName>
    <definedName name="cataordenoct">#REF!</definedName>
    <definedName name="cataprograma" localSheetId="0">[2]acomodoprog!#REF!</definedName>
    <definedName name="cataprograma">[2]acomodoprog!#REF!</definedName>
    <definedName name="FUNC">'[1]ADVA FUNCION'!$D$47:$F$94</definedName>
    <definedName name="funcata" localSheetId="0">#REF!</definedName>
    <definedName name="funcata">#REF!</definedName>
    <definedName name="FUNCIONAL">'[1]ADVA FUNCION'!$D$47:$F$94</definedName>
    <definedName name="FUNCIONALENE" localSheetId="0">#REF!</definedName>
    <definedName name="FUNCIONALENE">#REF!</definedName>
    <definedName name="funjunio" localSheetId="0">#REF!</definedName>
    <definedName name="funjunio">#REF!</definedName>
    <definedName name="juladva" localSheetId="0">'[2]acomodo administrativa'!#REF!</definedName>
    <definedName name="juladva">'[2]acomodo administrativa'!#REF!</definedName>
    <definedName name="JULFUN" localSheetId="0">#REF!</definedName>
    <definedName name="JULFUN">#REF!</definedName>
  </definedNames>
  <calcPr calcId="144525"/>
</workbook>
</file>

<file path=xl/calcChain.xml><?xml version="1.0" encoding="utf-8"?>
<calcChain xmlns="http://schemas.openxmlformats.org/spreadsheetml/2006/main">
  <c r="F68" i="3" l="1"/>
  <c r="E68" i="3"/>
  <c r="F60" i="3"/>
  <c r="E60" i="3"/>
  <c r="F53" i="3"/>
  <c r="E53" i="3"/>
  <c r="F48" i="3"/>
  <c r="E48" i="3"/>
  <c r="F37" i="3"/>
  <c r="E37" i="3"/>
  <c r="F32" i="3"/>
  <c r="E32" i="3"/>
  <c r="F22" i="3"/>
  <c r="E22" i="3"/>
  <c r="F18" i="3"/>
  <c r="E18" i="3"/>
  <c r="F9" i="3"/>
  <c r="E9" i="3"/>
  <c r="F71" i="3" l="1"/>
  <c r="F29" i="3"/>
  <c r="E29" i="3"/>
  <c r="E71" i="3"/>
  <c r="F73" i="3" l="1"/>
  <c r="E73" i="3"/>
</calcChain>
</file>

<file path=xl/sharedStrings.xml><?xml version="1.0" encoding="utf-8"?>
<sst xmlns="http://schemas.openxmlformats.org/spreadsheetml/2006/main" count="65" uniqueCount="65">
  <si>
    <t>Estado de Actividades</t>
  </si>
  <si>
    <t>(Pesos)</t>
  </si>
  <si>
    <t>Concepto</t>
  </si>
  <si>
    <t>INGRESOS Y OTROS BENEFICIOS</t>
  </si>
  <si>
    <t>GASTOS Y OTRAS PÉRDIDAS</t>
  </si>
  <si>
    <t>Ingresos de Gestión</t>
  </si>
  <si>
    <t>Gastos de  Funcionamiento</t>
  </si>
  <si>
    <t>Impuestos</t>
  </si>
  <si>
    <t xml:space="preserve">Servicios Personales  </t>
  </si>
  <si>
    <t xml:space="preserve">Cuotas y Aportaciones de Seguridad Social </t>
  </si>
  <si>
    <t>Materiales y Suministros</t>
  </si>
  <si>
    <t>Contribuciones de Mejoras</t>
  </si>
  <si>
    <t>Servicios Generales</t>
  </si>
  <si>
    <t>Derechos</t>
  </si>
  <si>
    <t>Productos</t>
  </si>
  <si>
    <t>Transferencias, Asignaciones, Subsidios y Otras Ayudas</t>
  </si>
  <si>
    <t>Aprovechamientos</t>
  </si>
  <si>
    <t>Transferencias Internas y Asignaciones al Sector Público</t>
  </si>
  <si>
    <t>Ingresos por Venta de Bienes y Prestación de Servicios</t>
  </si>
  <si>
    <t>Transferencias al Resto del Sector Público</t>
  </si>
  <si>
    <t>Subsidios y Subvenciones</t>
  </si>
  <si>
    <t>Participaciones, Aportaciones, Convenios, Incentivos Derivados de la Colaboración Fiscal y Fondos Distintos de Aportaciones</t>
  </si>
  <si>
    <t>Ayudas Sociales</t>
  </si>
  <si>
    <t>Transferencias, Asignaciones, Subsidios y Subvenciones, y Pensiones y Jubilaciones</t>
  </si>
  <si>
    <t>Pensiones y Jubilaciones</t>
  </si>
  <si>
    <t>Transferencias a Fideicomisos, Mandatos y Contratos Análogos</t>
  </si>
  <si>
    <t>Otros Ingresos y Beneficios</t>
  </si>
  <si>
    <t>Transferencias a la Seguridad Social</t>
  </si>
  <si>
    <t xml:space="preserve">Ingresos Financieros  </t>
  </si>
  <si>
    <t>Donativos</t>
  </si>
  <si>
    <t>Incremento por Variación de Inventarios</t>
  </si>
  <si>
    <t>Transferencias al Exterior</t>
  </si>
  <si>
    <t>Disminución del Exceso de Estimaciones por Pérdida o Deterioro u Obsolescencia</t>
  </si>
  <si>
    <t>Disminución del Exceso de Provisiones</t>
  </si>
  <si>
    <t>Participaciones y Aportaciones</t>
  </si>
  <si>
    <t>Otros Ingresos y Beneficios Varios</t>
  </si>
  <si>
    <t>Participaciones</t>
  </si>
  <si>
    <t>Aportaciones</t>
  </si>
  <si>
    <t>Total de Ingresos y Otros Beneficios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</si>
  <si>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</si>
  <si>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</si>
  <si>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</si>
  <si>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</si>
  <si>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</si>
  <si>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</si>
  <si>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</si>
  <si>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</si>
  <si>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</si>
  <si>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</si>
  <si>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</si>
  <si>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y Obsolescencia</t>
  </si>
  <si>
    <t>Aumento por Insuficiencia de Provisiones</t>
  </si>
  <si>
    <t>Otros Gastos</t>
  </si>
  <si>
    <t>Inversión Pública</t>
  </si>
  <si>
    <t xml:space="preserve">Inversión Pública no Capitalizable </t>
  </si>
  <si>
    <t>Total de Gastos y Otras Pérdidas</t>
  </si>
  <si>
    <t>Resultados del Ejercicio  (Ahorro/Desahorro)</t>
  </si>
  <si>
    <t>Bajo protesta de decir verdad declaramos que los Estados Financieros y sus Notas son razonablemente correctos y responsabilidad del emisor</t>
  </si>
  <si>
    <t>Participaciones, Aportaciones, Convenios, Incentivos Derivados de la Colaboración Fiscal, Fondos Distintos de Aportaciones, Transferencias, Asignaciones, Subsidios y Subvenciones, y Pensiones y Jubilaciones</t>
  </si>
  <si>
    <t>Del 1 de enero al 31 de diciembre de 2019 y 2018</t>
  </si>
  <si>
    <t>CONSEJO DE CIENCIA Y TECNOLOGIA DEL ESTADO DE DURANGO</t>
  </si>
  <si>
    <t>C.P. César Ernesto Martínez Guerrero</t>
  </si>
  <si>
    <t>Director de Administración y Planeación</t>
  </si>
  <si>
    <t>Dra. Juliana Morales Castro</t>
  </si>
  <si>
    <t>Directora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</si>
</sst>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0_ ;\-0\ "/>
    <numFmt numFmtId="166" formatCode="General_)"/>
    <numFmt numFmtId="167" formatCode="_(&quot;$&quot;* #,##0.00_);_(&quot;$&quot;* \(#,##0.00\);_(&quot;$&quot;* &quot;-&quot;??_);_(@_)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Soberana Sans"/>
      <family val="3"/>
    </font>
    <font>
      <b/>
      <sz val="9"/>
      <color theme="1"/>
      <name val="Soberana Sans"/>
      <family val="3"/>
    </font>
    <font>
      <sz val="10"/>
      <name val="Arial"/>
      <family val="2"/>
    </font>
    <font>
      <b/>
      <sz val="9"/>
      <name val="Soberana Sans"/>
      <family val="3"/>
    </font>
    <font>
      <b/>
      <sz val="9"/>
      <name val="Soberana Sans"/>
    </font>
    <font>
      <sz val="9"/>
      <name val="Soberana Sans"/>
      <family val="3"/>
    </font>
    <font>
      <b/>
      <sz val="9"/>
      <color theme="0"/>
      <name val="Soberana Sans"/>
    </font>
    <font>
      <i/>
      <sz val="9"/>
      <name val="Soberana Sans"/>
      <family val="3"/>
    </font>
    <font>
      <b/>
      <i/>
      <sz val="9"/>
      <name val="Soberana Sans"/>
      <family val="3"/>
    </font>
    <font>
      <b/>
      <i/>
      <sz val="9"/>
      <name val="Soberana Sans"/>
    </font>
    <font>
      <i/>
      <sz val="9"/>
      <color theme="1"/>
      <name val="Soberana Sans"/>
      <family val="3"/>
    </font>
    <font>
      <sz val="11"/>
      <color indexed="8"/>
      <name val="Calibri"/>
      <family val="2"/>
    </font>
    <font>
      <sz val="10"/>
      <color indexed="8"/>
      <name val="Calibri"/>
      <family val="2"/>
    </font>
    <font>
      <sz val="10"/>
      <name val="Verdana"/>
      <family val="2"/>
    </font>
    <font>
      <sz val="11"/>
      <color rgb="FF000000"/>
      <name val="Calibri"/>
      <family val="2"/>
    </font>
    <font>
      <sz val="10"/>
      <color theme="1"/>
      <name val="Calibri"/>
      <family val="2"/>
      <scheme val="minor"/>
    </font>
    <font>
      <sz val="11"/>
      <name val="Soberana Sans"/>
      <family val="3"/>
    </font>
    <font>
      <b/>
      <sz val="11"/>
      <name val="Soberana Sans"/>
      <family val="3"/>
    </font>
    <font>
      <b/>
      <sz val="9"/>
      <color theme="1"/>
      <name val="Soberana Sans"/>
    </font>
    <font>
      <b/>
      <u/>
      <sz val="9"/>
      <name val="Soberana Sans"/>
    </font>
  </fonts>
  <fills count="1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037BCD"/>
        <bgColor indexed="64"/>
      </patternFill>
    </fill>
  </fills>
  <borders count="1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3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166" fontId="4" fillId="0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14" fillId="0" borderId="0"/>
    <xf numFmtId="0" fontId="14" fillId="0" borderId="0"/>
    <xf numFmtId="0" fontId="4" fillId="0" borderId="0"/>
    <xf numFmtId="0" fontId="16" fillId="0" borderId="0"/>
    <xf numFmtId="0" fontId="1" fillId="0" borderId="0"/>
    <xf numFmtId="0" fontId="4" fillId="0" borderId="0"/>
    <xf numFmtId="0" fontId="17" fillId="0" borderId="0"/>
    <xf numFmtId="0" fontId="4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3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3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7">
    <xf numFmtId="0" fontId="0" fillId="0" borderId="0" xfId="0"/>
    <xf numFmtId="0" fontId="2" fillId="15" borderId="0" xfId="0" applyFont="1" applyFill="1" applyAlignment="1">
      <alignment vertical="center"/>
    </xf>
    <xf numFmtId="0" fontId="5" fillId="15" borderId="0" xfId="2" applyFont="1" applyFill="1" applyBorder="1" applyAlignment="1">
      <alignment horizontal="center" vertical="center"/>
    </xf>
    <xf numFmtId="0" fontId="3" fillId="15" borderId="0" xfId="0" applyFont="1" applyFill="1" applyBorder="1" applyAlignment="1">
      <alignment horizontal="center" vertical="center"/>
    </xf>
    <xf numFmtId="0" fontId="2" fillId="15" borderId="0" xfId="0" applyFont="1" applyFill="1" applyBorder="1" applyAlignment="1">
      <alignment vertical="center"/>
    </xf>
    <xf numFmtId="0" fontId="5" fillId="15" borderId="0" xfId="2" applyFont="1" applyFill="1" applyBorder="1" applyAlignment="1">
      <alignment horizontal="centerContinuous" vertical="center"/>
    </xf>
    <xf numFmtId="0" fontId="8" fillId="16" borderId="3" xfId="0" applyFont="1" applyFill="1" applyBorder="1" applyAlignment="1">
      <alignment horizontal="center" vertical="center" wrapText="1"/>
    </xf>
    <xf numFmtId="165" fontId="8" fillId="16" borderId="4" xfId="1" quotePrefix="1" applyNumberFormat="1" applyFont="1" applyFill="1" applyBorder="1" applyAlignment="1">
      <alignment horizontal="center" vertical="center" wrapText="1"/>
    </xf>
    <xf numFmtId="0" fontId="8" fillId="16" borderId="5" xfId="2" applyFont="1" applyFill="1" applyBorder="1" applyAlignment="1">
      <alignment horizontal="center" vertical="center" wrapText="1"/>
    </xf>
    <xf numFmtId="0" fontId="2" fillId="15" borderId="6" xfId="0" applyFont="1" applyFill="1" applyBorder="1" applyAlignment="1">
      <alignment vertical="center"/>
    </xf>
    <xf numFmtId="0" fontId="2" fillId="15" borderId="7" xfId="0" applyFont="1" applyFill="1" applyBorder="1" applyAlignment="1">
      <alignment vertical="center"/>
    </xf>
    <xf numFmtId="0" fontId="5" fillId="15" borderId="6" xfId="0" applyFont="1" applyFill="1" applyBorder="1" applyAlignment="1">
      <alignment vertical="center"/>
    </xf>
    <xf numFmtId="3" fontId="7" fillId="15" borderId="0" xfId="0" applyNumberFormat="1" applyFont="1" applyFill="1" applyBorder="1" applyAlignment="1">
      <alignment vertical="center"/>
    </xf>
    <xf numFmtId="3" fontId="6" fillId="15" borderId="0" xfId="0" applyNumberFormat="1" applyFont="1" applyFill="1" applyBorder="1" applyAlignment="1">
      <alignment vertical="center"/>
    </xf>
    <xf numFmtId="0" fontId="5" fillId="15" borderId="6" xfId="0" applyFont="1" applyFill="1" applyBorder="1" applyAlignment="1">
      <alignment horizontal="left" vertical="center"/>
    </xf>
    <xf numFmtId="4" fontId="6" fillId="15" borderId="0" xfId="1" applyNumberFormat="1" applyFont="1" applyFill="1" applyBorder="1" applyAlignment="1">
      <alignment vertical="center"/>
    </xf>
    <xf numFmtId="4" fontId="5" fillId="15" borderId="0" xfId="1" applyNumberFormat="1" applyFont="1" applyFill="1" applyBorder="1" applyAlignment="1">
      <alignment vertical="center"/>
    </xf>
    <xf numFmtId="0" fontId="7" fillId="15" borderId="6" xfId="0" applyFont="1" applyFill="1" applyBorder="1" applyAlignment="1">
      <alignment horizontal="left" vertical="center"/>
    </xf>
    <xf numFmtId="4" fontId="7" fillId="15" borderId="0" xfId="1" applyNumberFormat="1" applyFont="1" applyFill="1" applyBorder="1" applyAlignment="1" applyProtection="1">
      <alignment vertical="center"/>
      <protection locked="0"/>
    </xf>
    <xf numFmtId="0" fontId="5" fillId="15" borderId="0" xfId="0" applyFont="1" applyFill="1" applyBorder="1" applyAlignment="1">
      <alignment vertical="center" wrapText="1"/>
    </xf>
    <xf numFmtId="0" fontId="7" fillId="15" borderId="0" xfId="0" applyFont="1" applyFill="1" applyBorder="1" applyAlignment="1">
      <alignment vertical="center"/>
    </xf>
    <xf numFmtId="4" fontId="9" fillId="15" borderId="0" xfId="1" applyNumberFormat="1" applyFont="1" applyFill="1" applyBorder="1" applyAlignment="1">
      <alignment vertical="center"/>
    </xf>
    <xf numFmtId="0" fontId="10" fillId="15" borderId="0" xfId="0" applyFont="1" applyFill="1" applyBorder="1" applyAlignment="1">
      <alignment vertical="center"/>
    </xf>
    <xf numFmtId="4" fontId="7" fillId="15" borderId="0" xfId="1" applyNumberFormat="1" applyFont="1" applyFill="1" applyBorder="1" applyAlignment="1">
      <alignment vertical="center"/>
    </xf>
    <xf numFmtId="4" fontId="11" fillId="15" borderId="0" xfId="1" applyNumberFormat="1" applyFont="1" applyFill="1" applyBorder="1" applyAlignment="1">
      <alignment vertical="center"/>
    </xf>
    <xf numFmtId="0" fontId="10" fillId="15" borderId="6" xfId="0" applyFont="1" applyFill="1" applyBorder="1" applyAlignment="1">
      <alignment horizontal="left" vertical="center"/>
    </xf>
    <xf numFmtId="0" fontId="12" fillId="15" borderId="7" xfId="0" applyFont="1" applyFill="1" applyBorder="1" applyAlignment="1">
      <alignment vertical="center"/>
    </xf>
    <xf numFmtId="0" fontId="11" fillId="15" borderId="0" xfId="0" applyFont="1" applyFill="1" applyBorder="1" applyAlignment="1">
      <alignment vertical="center" wrapText="1"/>
    </xf>
    <xf numFmtId="0" fontId="2" fillId="15" borderId="8" xfId="0" applyFont="1" applyFill="1" applyBorder="1" applyAlignment="1">
      <alignment vertical="center"/>
    </xf>
    <xf numFmtId="0" fontId="2" fillId="15" borderId="2" xfId="0" applyFont="1" applyFill="1" applyBorder="1" applyAlignment="1">
      <alignment vertical="center"/>
    </xf>
    <xf numFmtId="0" fontId="2" fillId="15" borderId="9" xfId="0" applyFont="1" applyFill="1" applyBorder="1" applyAlignment="1">
      <alignment vertical="center"/>
    </xf>
    <xf numFmtId="164" fontId="7" fillId="15" borderId="0" xfId="1" applyFont="1" applyFill="1" applyBorder="1" applyAlignment="1">
      <alignment vertical="center"/>
    </xf>
    <xf numFmtId="0" fontId="7" fillId="15" borderId="0" xfId="0" applyFont="1" applyFill="1" applyBorder="1" applyAlignment="1" applyProtection="1">
      <alignment vertical="center" wrapText="1"/>
      <protection locked="0"/>
    </xf>
    <xf numFmtId="0" fontId="7" fillId="15" borderId="0" xfId="0" applyFont="1" applyFill="1" applyBorder="1" applyAlignment="1">
      <alignment horizontal="left" vertical="center" wrapText="1" indent="1"/>
    </xf>
    <xf numFmtId="0" fontId="18" fillId="15" borderId="6" xfId="0" applyFont="1" applyFill="1" applyBorder="1" applyAlignment="1">
      <alignment vertical="center"/>
    </xf>
    <xf numFmtId="0" fontId="19" fillId="15" borderId="0" xfId="2" applyFont="1" applyFill="1" applyBorder="1" applyAlignment="1">
      <alignment vertical="center"/>
    </xf>
    <xf numFmtId="165" fontId="19" fillId="15" borderId="0" xfId="1" applyNumberFormat="1" applyFont="1" applyFill="1" applyBorder="1" applyAlignment="1">
      <alignment vertical="center" wrapText="1"/>
    </xf>
    <xf numFmtId="0" fontId="18" fillId="15" borderId="0" xfId="0" applyFont="1" applyFill="1" applyBorder="1" applyAlignment="1">
      <alignment vertical="center"/>
    </xf>
    <xf numFmtId="0" fontId="18" fillId="15" borderId="7" xfId="0" applyFont="1" applyFill="1" applyBorder="1" applyAlignment="1">
      <alignment vertical="center"/>
    </xf>
    <xf numFmtId="0" fontId="7" fillId="15" borderId="0" xfId="0" applyFont="1" applyFill="1" applyBorder="1" applyAlignment="1" applyProtection="1">
      <alignment vertical="center"/>
      <protection locked="0"/>
    </xf>
    <xf numFmtId="0" fontId="20" fillId="15" borderId="0" xfId="0" applyFont="1" applyFill="1" applyAlignment="1">
      <alignment vertical="center"/>
    </xf>
    <xf numFmtId="0" fontId="6" fillId="15" borderId="0" xfId="0" applyFont="1" applyFill="1" applyBorder="1" applyAlignment="1">
      <alignment horizontal="center" vertical="center" wrapText="1"/>
    </xf>
    <xf numFmtId="0" fontId="7" fillId="15" borderId="0" xfId="0" applyFont="1" applyFill="1" applyBorder="1" applyAlignment="1">
      <alignment horizontal="left" vertical="center" wrapText="1" indent="1"/>
    </xf>
    <xf numFmtId="0" fontId="6" fillId="15" borderId="0" xfId="2" applyFont="1" applyFill="1" applyBorder="1" applyAlignment="1">
      <alignment horizontal="center" vertical="center"/>
    </xf>
    <xf numFmtId="0" fontId="8" fillId="16" borderId="4" xfId="2" applyFont="1" applyFill="1" applyBorder="1" applyAlignment="1">
      <alignment horizontal="center" vertical="center" wrapText="1"/>
    </xf>
    <xf numFmtId="0" fontId="5" fillId="15" borderId="0" xfId="0" applyFont="1" applyFill="1" applyBorder="1" applyAlignment="1">
      <alignment vertical="center" wrapText="1"/>
    </xf>
    <xf numFmtId="0" fontId="21" fillId="15" borderId="0" xfId="0" applyNumberFormat="1" applyFont="1" applyFill="1" applyBorder="1" applyAlignment="1" applyProtection="1">
      <alignment horizontal="center" vertical="center"/>
      <protection locked="0"/>
    </xf>
    <xf numFmtId="0" fontId="6" fillId="15" borderId="0" xfId="0" applyFont="1" applyFill="1" applyBorder="1" applyAlignment="1">
      <alignment horizontal="left" vertical="center" wrapText="1"/>
    </xf>
    <xf numFmtId="0" fontId="11" fillId="15" borderId="0" xfId="0" applyFont="1" applyFill="1" applyBorder="1" applyAlignment="1">
      <alignment horizontal="left" vertical="center" wrapText="1"/>
    </xf>
    <xf numFmtId="0" fontId="5" fillId="15" borderId="0" xfId="0" applyFont="1" applyFill="1" applyBorder="1" applyAlignment="1">
      <alignment horizontal="left" vertical="center" wrapText="1" indent="1"/>
    </xf>
    <xf numFmtId="0" fontId="10" fillId="15" borderId="0" xfId="0" applyFont="1" applyFill="1" applyBorder="1" applyAlignment="1">
      <alignment horizontal="left" vertical="center" wrapText="1"/>
    </xf>
    <xf numFmtId="0" fontId="6" fillId="15" borderId="0" xfId="0" applyFont="1" applyFill="1" applyBorder="1" applyAlignment="1">
      <alignment vertical="center" wrapText="1"/>
    </xf>
    <xf numFmtId="0" fontId="11" fillId="15" borderId="0" xfId="0" applyFont="1" applyFill="1" applyBorder="1" applyAlignment="1">
      <alignment vertical="center" wrapText="1"/>
    </xf>
    <xf numFmtId="0" fontId="6" fillId="15" borderId="0" xfId="0" applyFont="1" applyFill="1" applyBorder="1" applyAlignment="1">
      <alignment horizontal="center" vertical="center" wrapText="1"/>
    </xf>
    <xf numFmtId="0" fontId="2" fillId="15" borderId="0" xfId="0" applyFont="1" applyFill="1" applyBorder="1" applyAlignment="1" applyProtection="1">
      <alignment horizontal="center" vertical="center"/>
      <protection locked="0"/>
    </xf>
    <xf numFmtId="0" fontId="7" fillId="15" borderId="0" xfId="0" applyFont="1" applyFill="1" applyBorder="1" applyAlignment="1" applyProtection="1">
      <alignment horizontal="center" vertical="center"/>
      <protection locked="0"/>
    </xf>
    <xf numFmtId="0" fontId="7" fillId="15" borderId="0" xfId="0" applyFont="1" applyFill="1" applyBorder="1" applyAlignment="1" applyProtection="1">
      <alignment horizontal="center" vertical="center" wrapText="1"/>
      <protection locked="0"/>
    </xf>
  </cellXfs>
  <cellStyles count="83">
    <cellStyle name="=C:\WINNT\SYSTEM32\COMMAND.COM" xfId="3"/>
    <cellStyle name="20% - Énfasis1 2" xfId="4"/>
    <cellStyle name="20% - Énfasis1 3" xfId="5"/>
    <cellStyle name="20% - Énfasis2 2" xfId="6"/>
    <cellStyle name="20% - Énfasis2 3" xfId="7"/>
    <cellStyle name="20% - Énfasis3 2" xfId="8"/>
    <cellStyle name="20% - Énfasis3 3" xfId="9"/>
    <cellStyle name="20% - Énfasis4 2" xfId="10"/>
    <cellStyle name="20% - Énfasis4 3" xfId="11"/>
    <cellStyle name="20% - Énfasis5 2" xfId="12"/>
    <cellStyle name="20% - Énfasis5 3" xfId="13"/>
    <cellStyle name="20% - Énfasis6 2" xfId="14"/>
    <cellStyle name="20% - Énfasis6 3" xfId="15"/>
    <cellStyle name="40% - Énfasis1 2" xfId="16"/>
    <cellStyle name="40% - Énfasis1 3" xfId="17"/>
    <cellStyle name="40% - Énfasis2 2" xfId="18"/>
    <cellStyle name="40% - Énfasis2 3" xfId="19"/>
    <cellStyle name="40% - Énfasis3 2" xfId="20"/>
    <cellStyle name="40% - Énfasis3 3" xfId="21"/>
    <cellStyle name="40% - Énfasis4 2" xfId="22"/>
    <cellStyle name="40% - Énfasis4 3" xfId="23"/>
    <cellStyle name="40% - Énfasis5 2" xfId="24"/>
    <cellStyle name="40% - Énfasis5 3" xfId="25"/>
    <cellStyle name="40% - Énfasis6 2" xfId="26"/>
    <cellStyle name="40% - Énfasis6 3" xfId="27"/>
    <cellStyle name="Millares" xfId="1" builtinId="3"/>
    <cellStyle name="Millares 2" xfId="28"/>
    <cellStyle name="Millares 2 2" xfId="29"/>
    <cellStyle name="Millares 3" xfId="30"/>
    <cellStyle name="Millares 4" xfId="31"/>
    <cellStyle name="Millares 5" xfId="32"/>
    <cellStyle name="Millares 6" xfId="33"/>
    <cellStyle name="Millares 7" xfId="34"/>
    <cellStyle name="Millares 8" xfId="35"/>
    <cellStyle name="Moneda 2" xfId="36"/>
    <cellStyle name="Moneda 2 2" xfId="37"/>
    <cellStyle name="Moneda 8" xfId="38"/>
    <cellStyle name="Normal" xfId="0" builtinId="0"/>
    <cellStyle name="Normal 10" xfId="39"/>
    <cellStyle name="Normal 11" xfId="40"/>
    <cellStyle name="Normal 12" xfId="41"/>
    <cellStyle name="Normal 13" xfId="42"/>
    <cellStyle name="Normal 14" xfId="43"/>
    <cellStyle name="Normal 15" xfId="44"/>
    <cellStyle name="Normal 2" xfId="2"/>
    <cellStyle name="Normal 2 2" xfId="45"/>
    <cellStyle name="Normal 2 2 2" xfId="46"/>
    <cellStyle name="Normal 2 3" xfId="47"/>
    <cellStyle name="Normal 2 4" xfId="48"/>
    <cellStyle name="Normal 2 5" xfId="49"/>
    <cellStyle name="Normal 2 5 2" xfId="50"/>
    <cellStyle name="Normal 2 6" xfId="51"/>
    <cellStyle name="Normal 2 7" xfId="52"/>
    <cellStyle name="Normal 2 8" xfId="53"/>
    <cellStyle name="Normal 3" xfId="54"/>
    <cellStyle name="Normal 3 2" xfId="55"/>
    <cellStyle name="Normal 4" xfId="56"/>
    <cellStyle name="Normal 5" xfId="57"/>
    <cellStyle name="Normal 6" xfId="58"/>
    <cellStyle name="Normal 7" xfId="59"/>
    <cellStyle name="Normal 8" xfId="60"/>
    <cellStyle name="Normal 9" xfId="61"/>
    <cellStyle name="Normal 9 2" xfId="62"/>
    <cellStyle name="Notas 10" xfId="63"/>
    <cellStyle name="Notas 11" xfId="64"/>
    <cellStyle name="Notas 11 2" xfId="65"/>
    <cellStyle name="Notas 11 3" xfId="66"/>
    <cellStyle name="Notas 12" xfId="67"/>
    <cellStyle name="Notas 13" xfId="68"/>
    <cellStyle name="Notas 14" xfId="69"/>
    <cellStyle name="Notas 15" xfId="70"/>
    <cellStyle name="Notas 2" xfId="71"/>
    <cellStyle name="Notas 3" xfId="72"/>
    <cellStyle name="Notas 4" xfId="73"/>
    <cellStyle name="Notas 5" xfId="74"/>
    <cellStyle name="Notas 6" xfId="75"/>
    <cellStyle name="Notas 7" xfId="76"/>
    <cellStyle name="Notas 8" xfId="77"/>
    <cellStyle name="Notas 9" xfId="78"/>
    <cellStyle name="Porcentaje 2" xfId="79"/>
    <cellStyle name="Porcentaje 3" xfId="80"/>
    <cellStyle name="Porcentaje 4" xfId="81"/>
    <cellStyle name="Porcentaje 5" xfId="8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1123950</xdr:colOff>
      <xdr:row>79</xdr:row>
      <xdr:rowOff>304800</xdr:rowOff>
    </xdr:from>
    <xdr:to>
      <xdr:col>3</xdr:col>
      <xdr:colOff>1104900</xdr:colOff>
      <xdr:row>79</xdr:row>
      <xdr:rowOff>304800</xdr:rowOff>
    </xdr:to>
    <xdr:cxnSp macro="">
      <xdr:nvCxnSpPr>
        <xdr:cNvPr id="2" name="1 Conector recto"/>
        <xdr:cNvCxnSpPr/>
      </xdr:nvCxnSpPr>
      <xdr:spPr>
        <a:xfrm>
          <a:off x="1590675" y="11268075"/>
          <a:ext cx="24955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76200</xdr:colOff>
      <xdr:row>79</xdr:row>
      <xdr:rowOff>304800</xdr:rowOff>
    </xdr:from>
    <xdr:to>
      <xdr:col>5</xdr:col>
      <xdr:colOff>1247775</xdr:colOff>
      <xdr:row>79</xdr:row>
      <xdr:rowOff>304800</xdr:rowOff>
    </xdr:to>
    <xdr:cxnSp macro="">
      <xdr:nvCxnSpPr>
        <xdr:cNvPr id="3" name="2 Conector recto"/>
        <xdr:cNvCxnSpPr/>
      </xdr:nvCxnSpPr>
      <xdr:spPr>
        <a:xfrm>
          <a:off x="5572125" y="11268075"/>
          <a:ext cx="24955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ity/Documents/Armonizaci&#243;n/Estatales/Finanzas%20GED/Varios/USB/Users/cesar.cruz/Documents/CUENTA%20PUBLICA/2010/ESTADOS%20FINANCIEROS%20Y%20ANEXOS%20CUENTA%20P&#218;BLICA%20201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ity/Documents/Armonizaci&#243;n/Estatales/Finanzas%20GED/Varios/USB/ESTADOS%20FINANCIEROS%20PODER%20EJECUTIVO%20CUENTA%20PUBLICA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DSF"/>
      <sheetName val="2EDORES"/>
      <sheetName val="3EDOIYE"/>
      <sheetName val="4EDO GRAL ING"/>
      <sheetName val="5EDOANING"/>
      <sheetName val="6ADMVA"/>
      <sheetName val="ADVA FUNCION"/>
      <sheetName val="7FUNC"/>
      <sheetName val="8PROGRAMA"/>
      <sheetName val="9ECON"/>
      <sheetName val="9A EGR-PODERES"/>
      <sheetName val="10edodeuda"/>
      <sheetName val="11INTDEUDADIR"/>
      <sheetName val="12EVOLUC DEUD"/>
      <sheetName val="13INTDEUDACONT"/>
      <sheetName val="14DEUDAMPIOS"/>
      <sheetName val="15-17DEUD CONTIG"/>
      <sheetName val="18ESFCOMP"/>
      <sheetName val="19EDORESCOMP"/>
      <sheetName val="20EDOANINGCOMP"/>
      <sheetName val="INGRESOS CALENDARIZADOS(NO IMP)"/>
      <sheetName val="21 FONDOS FED"/>
      <sheetName val="23 CAM SIT FINC"/>
      <sheetName val="24 VAR-PATRIM"/>
      <sheetName val="EDO-TRANS"/>
      <sheetName val="BALANZA"/>
      <sheetName val="PARA BORRA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">
          <cell r="A3" t="str">
            <v>101000000</v>
          </cell>
          <cell r="B3" t="str">
            <v>PRESIDENCIA DE LA GRAN COMISION</v>
          </cell>
          <cell r="C3">
            <v>232730</v>
          </cell>
        </row>
        <row r="4">
          <cell r="A4" t="str">
            <v>102000000</v>
          </cell>
          <cell r="B4" t="str">
            <v>CAMARA DE DIPUTADOS</v>
          </cell>
          <cell r="C4">
            <v>6444264.8200000003</v>
          </cell>
        </row>
        <row r="5">
          <cell r="A5" t="str">
            <v>103000000</v>
          </cell>
          <cell r="B5" t="str">
            <v>OFICIALIA MAYOR DEL CONGRESO</v>
          </cell>
          <cell r="C5">
            <v>2645096.15</v>
          </cell>
        </row>
        <row r="6">
          <cell r="A6" t="str">
            <v>104000000</v>
          </cell>
          <cell r="B6" t="str">
            <v>ENTIDAD DE AUDITORIA SUPERIOR DEL ESTADO</v>
          </cell>
          <cell r="C6">
            <v>1482535.26</v>
          </cell>
        </row>
        <row r="7">
          <cell r="A7" t="str">
            <v>201000000</v>
          </cell>
          <cell r="B7" t="str">
            <v>TRIBUNAL SUPERIOR DE JUSTICIA</v>
          </cell>
          <cell r="C7">
            <v>10165840.699999999</v>
          </cell>
        </row>
        <row r="8">
          <cell r="A8" t="str">
            <v>202000000</v>
          </cell>
          <cell r="B8" t="str">
            <v>JUZGADOS DEL ESTADO</v>
          </cell>
          <cell r="C8">
            <v>1043489.6</v>
          </cell>
        </row>
        <row r="9">
          <cell r="A9" t="str">
            <v>203000000</v>
          </cell>
          <cell r="B9" t="str">
            <v>JUZGADOS DEL ESTADO - FORANEOS</v>
          </cell>
          <cell r="C9">
            <v>760073.55</v>
          </cell>
        </row>
        <row r="10">
          <cell r="A10" t="str">
            <v>204000000</v>
          </cell>
          <cell r="B10" t="str">
            <v>CONSEJO DE LA JUDICATURA</v>
          </cell>
          <cell r="C10">
            <v>3403208.03</v>
          </cell>
        </row>
        <row r="11">
          <cell r="A11" t="str">
            <v>205000000</v>
          </cell>
          <cell r="B11" t="str">
            <v>TRIBUNAL ESTATAL ELECTORAL</v>
          </cell>
          <cell r="C11">
            <v>1324921.1299999999</v>
          </cell>
        </row>
        <row r="12">
          <cell r="A12" t="str">
            <v>206000000</v>
          </cell>
          <cell r="B12" t="str">
            <v>SISTEMA DE JUSTICIA PENAL</v>
          </cell>
          <cell r="C12">
            <v>1996752.38</v>
          </cell>
        </row>
        <row r="13">
          <cell r="A13" t="str">
            <v>207000000</v>
          </cell>
          <cell r="B13" t="str">
            <v>TRIBUNAL DE MENORES INFRACTORES</v>
          </cell>
          <cell r="C13">
            <v>672737.14</v>
          </cell>
        </row>
        <row r="14">
          <cell r="A14" t="str">
            <v>301000000</v>
          </cell>
          <cell r="B14" t="str">
            <v>DESPACHO DEL EJECUTIVO</v>
          </cell>
          <cell r="C14">
            <v>10568548.380000001</v>
          </cell>
        </row>
        <row r="15">
          <cell r="A15" t="str">
            <v>302000000</v>
          </cell>
          <cell r="B15" t="str">
            <v>SECRETARIA GENERAL DE GOBIERNO</v>
          </cell>
          <cell r="C15">
            <v>4734480.34</v>
          </cell>
        </row>
        <row r="16">
          <cell r="A16" t="str">
            <v>303000000</v>
          </cell>
          <cell r="B16" t="str">
            <v>SECRETARIA DE FINANZAS Y DE ADMINISTRACION</v>
          </cell>
          <cell r="C16">
            <v>14516533.85</v>
          </cell>
        </row>
        <row r="17">
          <cell r="A17" t="str">
            <v>304000000</v>
          </cell>
          <cell r="B17" t="str">
            <v>SECRETARIA DE COMUNICACIONES Y OBRAS PUBLICAS</v>
          </cell>
          <cell r="C17">
            <v>2316029.44</v>
          </cell>
        </row>
        <row r="18">
          <cell r="A18" t="str">
            <v>305000000</v>
          </cell>
          <cell r="B18" t="str">
            <v>SECRETARIA DE DESARROLLO ECONOMICO</v>
          </cell>
          <cell r="C18">
            <v>1019005.2</v>
          </cell>
        </row>
        <row r="19">
          <cell r="A19" t="str">
            <v>306000000</v>
          </cell>
          <cell r="B19" t="str">
            <v>SECRETARIA DE AGRICULTURA GANADERIA Y DESARROLLO RURAL</v>
          </cell>
          <cell r="C19">
            <v>2176791.89</v>
          </cell>
        </row>
        <row r="20">
          <cell r="A20" t="str">
            <v>308000000</v>
          </cell>
          <cell r="B20" t="str">
            <v>SECRETARIA DE EDUCACION</v>
          </cell>
          <cell r="C20">
            <v>150097396.84999999</v>
          </cell>
        </row>
        <row r="21">
          <cell r="A21" t="str">
            <v>309000000</v>
          </cell>
          <cell r="B21" t="str">
            <v>SECRETARIA DE CONTRALORIA Y MODERNIZACION ADMINISTRATIVA</v>
          </cell>
          <cell r="C21">
            <v>1665122.47</v>
          </cell>
        </row>
        <row r="22">
          <cell r="A22" t="str">
            <v>310000000</v>
          </cell>
          <cell r="B22" t="str">
            <v>SECRETARIA DE RECURSOS NATURALES Y MEDIO AMBIENTE</v>
          </cell>
          <cell r="C22">
            <v>631120.72</v>
          </cell>
        </row>
        <row r="23">
          <cell r="A23" t="str">
            <v>311000000</v>
          </cell>
          <cell r="B23" t="str">
            <v>SECRETARIA DE SEGURIDAD PUBLICA</v>
          </cell>
          <cell r="C23">
            <v>24914035.879999999</v>
          </cell>
        </row>
        <row r="24">
          <cell r="A24" t="str">
            <v>312000000</v>
          </cell>
          <cell r="B24" t="str">
            <v>SECRETARIA DE DESARROLLO SOCIAL</v>
          </cell>
          <cell r="C24">
            <v>1251043.1299999999</v>
          </cell>
        </row>
        <row r="25">
          <cell r="A25" t="str">
            <v>313000000</v>
          </cell>
          <cell r="B25" t="str">
            <v>PROCURADURIA GENERAL DE JUSTICIA</v>
          </cell>
          <cell r="C25">
            <v>24560874.57</v>
          </cell>
        </row>
        <row r="26">
          <cell r="A26" t="str">
            <v>314000000</v>
          </cell>
          <cell r="B26" t="str">
            <v>SECRETARIA DE TURISMO</v>
          </cell>
          <cell r="C26">
            <v>1265682.24</v>
          </cell>
        </row>
        <row r="27">
          <cell r="A27" t="str">
            <v>315000000</v>
          </cell>
          <cell r="B27" t="str">
            <v>SECRETARIA DEL TRABAJO Y PREVISION SOCIAL</v>
          </cell>
          <cell r="C27">
            <v>1189849.69</v>
          </cell>
        </row>
        <row r="28">
          <cell r="A28" t="str">
            <v>319000000</v>
          </cell>
          <cell r="B28" t="str">
            <v>EROGACIONES A NIVEL GOBIERNO</v>
          </cell>
          <cell r="C28">
            <v>726199887.02999997</v>
          </cell>
        </row>
        <row r="29">
          <cell r="A29" t="str">
            <v>400000000</v>
          </cell>
          <cell r="B29" t="str">
            <v>ORGANISMOS AUTONOMOS</v>
          </cell>
          <cell r="C29">
            <v>21464992.289999999</v>
          </cell>
        </row>
        <row r="30">
          <cell r="A30" t="str">
            <v>502000000</v>
          </cell>
          <cell r="B30" t="str">
            <v>GOBIERNO</v>
          </cell>
          <cell r="C30">
            <v>1993910.4</v>
          </cell>
        </row>
        <row r="31">
          <cell r="A31" t="str">
            <v>503000000</v>
          </cell>
          <cell r="B31" t="str">
            <v>FINANZAS</v>
          </cell>
          <cell r="C31">
            <v>69474939.269999996</v>
          </cell>
        </row>
        <row r="32">
          <cell r="A32" t="str">
            <v>504000000</v>
          </cell>
          <cell r="B32" t="str">
            <v>OBRAS PUBLICAS</v>
          </cell>
          <cell r="C32">
            <v>1356171.5</v>
          </cell>
        </row>
        <row r="33">
          <cell r="A33" t="str">
            <v>505000000</v>
          </cell>
          <cell r="B33" t="str">
            <v>DESARROLLO ECONOMICO</v>
          </cell>
          <cell r="C33">
            <v>2446965</v>
          </cell>
        </row>
        <row r="34">
          <cell r="A34" t="str">
            <v>506000000</v>
          </cell>
          <cell r="B34" t="str">
            <v>AGRICULTURA, GANADERIA Y DESARROLLO RURAL</v>
          </cell>
          <cell r="C34">
            <v>21040319</v>
          </cell>
        </row>
        <row r="35">
          <cell r="A35" t="str">
            <v>507000000</v>
          </cell>
          <cell r="B35" t="str">
            <v>SALUD</v>
          </cell>
          <cell r="C35">
            <v>183237595.43000001</v>
          </cell>
        </row>
        <row r="36">
          <cell r="A36" t="str">
            <v>508000000</v>
          </cell>
          <cell r="B36" t="str">
            <v>EDUCACION</v>
          </cell>
          <cell r="C36">
            <v>34007105.460000001</v>
          </cell>
        </row>
        <row r="37">
          <cell r="A37" t="str">
            <v>510000000</v>
          </cell>
          <cell r="B37" t="str">
            <v>RECURSOS NATURALES Y MEDIO AMBIENTE</v>
          </cell>
          <cell r="C37">
            <v>3122665.22</v>
          </cell>
        </row>
        <row r="38">
          <cell r="A38" t="str">
            <v>512000000</v>
          </cell>
          <cell r="B38" t="str">
            <v>DESARROLLO SOCIAL</v>
          </cell>
          <cell r="C38">
            <v>2625575.9700000002</v>
          </cell>
        </row>
        <row r="39">
          <cell r="A39" t="str">
            <v>600000000</v>
          </cell>
          <cell r="B39" t="str">
            <v>RAMOS GENERALES</v>
          </cell>
          <cell r="C39">
            <v>213270438.69999999</v>
          </cell>
        </row>
        <row r="47">
          <cell r="D47" t="str">
            <v>0100</v>
          </cell>
          <cell r="E47" t="str">
            <v>LEGISLACION</v>
          </cell>
        </row>
        <row r="48">
          <cell r="D48" t="str">
            <v>0101</v>
          </cell>
          <cell r="E48" t="str">
            <v>LEGISLAR</v>
          </cell>
          <cell r="F48">
            <v>10934787.77</v>
          </cell>
        </row>
        <row r="49">
          <cell r="D49" t="str">
            <v>0200</v>
          </cell>
          <cell r="E49" t="str">
            <v>IMPARTICION DE JUSTICIA</v>
          </cell>
        </row>
        <row r="50">
          <cell r="D50" t="str">
            <v>0201</v>
          </cell>
          <cell r="E50" t="str">
            <v>REALIZAR JUICIOS</v>
          </cell>
          <cell r="F50">
            <v>18865588.059999999</v>
          </cell>
        </row>
        <row r="51">
          <cell r="D51" t="str">
            <v>0202</v>
          </cell>
          <cell r="E51" t="str">
            <v>CONCILIACION Y ARBITRAJE</v>
          </cell>
          <cell r="F51">
            <v>1115897.95</v>
          </cell>
        </row>
        <row r="52">
          <cell r="D52" t="str">
            <v>0203</v>
          </cell>
          <cell r="E52" t="str">
            <v>CONTENCIOSO ADMINISTRATIVO</v>
          </cell>
          <cell r="F52">
            <v>836385.58</v>
          </cell>
        </row>
        <row r="53">
          <cell r="D53" t="str">
            <v>0204</v>
          </cell>
          <cell r="E53" t="str">
            <v>CONTENCIOSO ELECTORAL</v>
          </cell>
          <cell r="F53">
            <v>1324921.1299999999</v>
          </cell>
        </row>
        <row r="54">
          <cell r="D54" t="str">
            <v>0206</v>
          </cell>
          <cell r="E54" t="str">
            <v>READAPTACION SOCIAL</v>
          </cell>
          <cell r="F54">
            <v>15835732.17</v>
          </cell>
        </row>
        <row r="55">
          <cell r="D55" t="str">
            <v>0300</v>
          </cell>
          <cell r="E55" t="str">
            <v>PROCURACION DE JUSTICIA</v>
          </cell>
        </row>
        <row r="56">
          <cell r="D56" t="str">
            <v>0301</v>
          </cell>
          <cell r="E56" t="str">
            <v>GARANTIZAR EL RESPETO A LOS DERECHOS HUMANOS</v>
          </cell>
          <cell r="F56">
            <v>1814674.78</v>
          </cell>
        </row>
        <row r="57">
          <cell r="D57" t="str">
            <v>0302</v>
          </cell>
          <cell r="E57" t="str">
            <v>INVESTIGAR Y DETENER INFRACTORES</v>
          </cell>
          <cell r="F57">
            <v>23237828.210000001</v>
          </cell>
        </row>
        <row r="58">
          <cell r="D58" t="str">
            <v>0303</v>
          </cell>
          <cell r="E58" t="str">
            <v>INTERVENIR EN LITIGIOS</v>
          </cell>
          <cell r="F58">
            <v>1965979.13</v>
          </cell>
        </row>
        <row r="59">
          <cell r="D59" t="str">
            <v>0400</v>
          </cell>
          <cell r="E59" t="str">
            <v>SEGURIDAD PUBLICA</v>
          </cell>
        </row>
        <row r="60">
          <cell r="D60" t="str">
            <v>0401</v>
          </cell>
          <cell r="E60" t="str">
            <v>PREVENIR EL DELITO</v>
          </cell>
          <cell r="F60">
            <v>16685933.82</v>
          </cell>
        </row>
        <row r="61">
          <cell r="D61" t="str">
            <v>0500</v>
          </cell>
          <cell r="E61" t="str">
            <v>COORDINACION DE LA POLITICA DE GOBIERNO</v>
          </cell>
        </row>
        <row r="62">
          <cell r="D62" t="str">
            <v>0501</v>
          </cell>
          <cell r="E62" t="str">
            <v>DEFINIR LAS POLITICAS PUBLICAS</v>
          </cell>
          <cell r="F62">
            <v>16446611.48</v>
          </cell>
        </row>
        <row r="63">
          <cell r="D63" t="str">
            <v>0502</v>
          </cell>
          <cell r="E63" t="str">
            <v>CONDUCIR LAS RELACIONES CON LOS NIVELES DE GOBIERNO FEDERAL Y MUNICIPAL</v>
          </cell>
          <cell r="F63">
            <v>397116.2</v>
          </cell>
        </row>
        <row r="64">
          <cell r="D64" t="str">
            <v>0503</v>
          </cell>
          <cell r="E64" t="str">
            <v>APOYAR EL DESARROLLO DE LOS PROCESOS ELECTORALES</v>
          </cell>
          <cell r="F64">
            <v>6243844.5700000003</v>
          </cell>
        </row>
        <row r="65">
          <cell r="D65" t="str">
            <v>0504</v>
          </cell>
          <cell r="E65" t="str">
            <v>FORTALECER LAS RELACIONES CON LAS ORGANIZACIONES SOCIALES Y POLITICAS</v>
          </cell>
          <cell r="F65">
            <v>9847427.9100000001</v>
          </cell>
        </row>
        <row r="66">
          <cell r="D66" t="str">
            <v>0505</v>
          </cell>
          <cell r="E66" t="str">
            <v>PROPORCIONAR SERVICIOS REGISTRALES</v>
          </cell>
          <cell r="F66">
            <v>1920958.53</v>
          </cell>
        </row>
        <row r="67">
          <cell r="D67" t="str">
            <v>0506</v>
          </cell>
          <cell r="E67" t="str">
            <v>PROTECCION CIVIL</v>
          </cell>
          <cell r="F67">
            <v>5768926.1200000001</v>
          </cell>
        </row>
        <row r="68">
          <cell r="D68" t="str">
            <v>0600</v>
          </cell>
          <cell r="E68" t="str">
            <v>ADMINISTRACION DE LA HACIENDA PUBLICA</v>
          </cell>
        </row>
        <row r="69">
          <cell r="D69" t="str">
            <v>0601</v>
          </cell>
          <cell r="E69" t="str">
            <v>ADMINISTRAR LOS INGRESOS</v>
          </cell>
          <cell r="F69">
            <v>13032535.67</v>
          </cell>
        </row>
        <row r="70">
          <cell r="D70" t="str">
            <v>0602</v>
          </cell>
          <cell r="E70" t="str">
            <v>ADMINISTRAR EL GASTO PUBLICO</v>
          </cell>
          <cell r="F70">
            <v>3384504.9</v>
          </cell>
        </row>
        <row r="71">
          <cell r="D71" t="str">
            <v>0603</v>
          </cell>
          <cell r="E71" t="str">
            <v>DEUDA PUBLICA Y ADEFAS</v>
          </cell>
          <cell r="F71">
            <v>20934903.559999999</v>
          </cell>
        </row>
        <row r="72">
          <cell r="D72" t="str">
            <v>0604</v>
          </cell>
          <cell r="E72" t="str">
            <v>ADMINISTRAR LOS RECURSOS PARA EL FUNCIONAMIENTO DEL SECTOR PUBLICO</v>
          </cell>
          <cell r="F72">
            <v>14929815.289999999</v>
          </cell>
        </row>
        <row r="73">
          <cell r="D73" t="str">
            <v>0605</v>
          </cell>
          <cell r="E73" t="str">
            <v>CONTROLAR Y EVALUAR LAS FINANZAS Y LA GESTION PUBLICA</v>
          </cell>
          <cell r="F73">
            <v>6123141</v>
          </cell>
        </row>
        <row r="74">
          <cell r="D74" t="str">
            <v>0606</v>
          </cell>
          <cell r="E74" t="str">
            <v>PARTICIPACIONES Y APORTACIONES A ESTADOS Y MUNICIPIOS</v>
          </cell>
          <cell r="F74">
            <v>158979108.59999999</v>
          </cell>
        </row>
        <row r="75">
          <cell r="D75" t="str">
            <v>0700</v>
          </cell>
          <cell r="E75" t="str">
            <v>PROPORCIONAR SERVICIOS DE EDUCACION CULTURA Y DEPORTE</v>
          </cell>
        </row>
        <row r="76">
          <cell r="D76" t="str">
            <v>0701</v>
          </cell>
          <cell r="E76" t="str">
            <v>OTORGAR REGULAR Y PROMOVER LA EDUCACION</v>
          </cell>
          <cell r="F76">
            <v>643963579.23000002</v>
          </cell>
        </row>
        <row r="77">
          <cell r="D77" t="str">
            <v>0702</v>
          </cell>
          <cell r="E77" t="str">
            <v>PROMOVER Y DIFUNDIR LA CULTURA</v>
          </cell>
          <cell r="F77">
            <v>27122598.07</v>
          </cell>
        </row>
        <row r="78">
          <cell r="D78" t="str">
            <v>0703</v>
          </cell>
          <cell r="E78" t="str">
            <v>PROMOVER Y FOMENTAR EL DEPORTE Y LA RECREACION</v>
          </cell>
          <cell r="F78">
            <v>4442800.1100000003</v>
          </cell>
        </row>
        <row r="79">
          <cell r="D79" t="str">
            <v>0704</v>
          </cell>
          <cell r="E79" t="str">
            <v>PROMOVER Y DIFUNDIR LA INVESTIGACION CIENTIFICA Y TECNOLOGICA</v>
          </cell>
          <cell r="F79">
            <v>789664</v>
          </cell>
        </row>
        <row r="80">
          <cell r="D80" t="str">
            <v>0800</v>
          </cell>
          <cell r="E80" t="str">
            <v>PROPORCIONAR SERVICIOS DE SALUD Y ASISTENCIA SOCIAL</v>
          </cell>
        </row>
        <row r="81">
          <cell r="D81" t="str">
            <v>0801</v>
          </cell>
          <cell r="E81" t="str">
            <v>FOMENTAR LA SALUD</v>
          </cell>
          <cell r="F81">
            <v>22177115.890000001</v>
          </cell>
        </row>
        <row r="82">
          <cell r="D82" t="str">
            <v>0802</v>
          </cell>
          <cell r="E82" t="str">
            <v>PROPORCIONAR ATENCION MEDICA</v>
          </cell>
          <cell r="F82">
            <v>188011850.65000001</v>
          </cell>
        </row>
        <row r="83">
          <cell r="D83" t="str">
            <v>0803</v>
          </cell>
          <cell r="E83" t="str">
            <v>BRINDAR ASISTENCIA SOCIAL</v>
          </cell>
          <cell r="F83">
            <v>24833301.210000001</v>
          </cell>
        </row>
        <row r="84">
          <cell r="D84" t="str">
            <v>0900</v>
          </cell>
          <cell r="E84" t="str">
            <v>INFRAESTRUCTURA DESARROLLO URBANO Y VIVIENDA</v>
          </cell>
        </row>
        <row r="85">
          <cell r="D85" t="str">
            <v>0901</v>
          </cell>
          <cell r="E85" t="str">
            <v>INFRAESTRUCTURA DESARROLLO URBANO Y VIVIENDA</v>
          </cell>
          <cell r="F85">
            <v>227892666.97</v>
          </cell>
        </row>
        <row r="86">
          <cell r="D86" t="str">
            <v>1000</v>
          </cell>
          <cell r="E86" t="str">
            <v>PROMOCION DEL DESARROLLO ECONOMICO</v>
          </cell>
        </row>
        <row r="87">
          <cell r="D87" t="str">
            <v>1001</v>
          </cell>
          <cell r="E87" t="str">
            <v>FOMENTAR LA PARTICIPACION DE LOS SECTORES SOCIALES Y PRIVADO EN ACTIVIDADES PRO</v>
          </cell>
          <cell r="F87">
            <v>11129529.220000001</v>
          </cell>
        </row>
        <row r="88">
          <cell r="D88" t="str">
            <v>1002</v>
          </cell>
          <cell r="E88" t="str">
            <v>PROMOVER LA  CAPACITACION Y EL EMPLEO</v>
          </cell>
          <cell r="F88">
            <v>5406122.0599999996</v>
          </cell>
        </row>
        <row r="89">
          <cell r="D89" t="str">
            <v>1003</v>
          </cell>
          <cell r="E89" t="str">
            <v>PROMOVER MERCADOS PARA PRODUCTOS Y SERVICIOS LOCALES</v>
          </cell>
          <cell r="F89">
            <v>3989777.4</v>
          </cell>
        </row>
        <row r="90">
          <cell r="D90" t="str">
            <v>1004</v>
          </cell>
          <cell r="E90" t="str">
            <v>PROMOVER EL DESARROLLO AGROPECUARIO</v>
          </cell>
          <cell r="F90">
            <v>35113431.579999998</v>
          </cell>
        </row>
        <row r="91">
          <cell r="D91" t="str">
            <v>1005</v>
          </cell>
          <cell r="E91" t="str">
            <v>REGULAR Y PRESTAR SERVICIOS DE TRANSPORTE</v>
          </cell>
          <cell r="F91">
            <v>1169090.31</v>
          </cell>
        </row>
        <row r="92">
          <cell r="D92" t="str">
            <v>1100</v>
          </cell>
          <cell r="E92" t="str">
            <v>PRESERVACION DEL MEDIO AMBIENTE Y LOS RECURSOS NATURALES</v>
          </cell>
        </row>
        <row r="93">
          <cell r="D93" t="str">
            <v>1101</v>
          </cell>
          <cell r="E93" t="str">
            <v>VIGILAR EL CUMPLIMIENTO DE LAS POLITICAS Y NORMAS PARA LA CONSERVACION DEL MEDI</v>
          </cell>
          <cell r="F93">
            <v>4169508.62</v>
          </cell>
        </row>
        <row r="94">
          <cell r="D94" t="str">
            <v>1102</v>
          </cell>
          <cell r="E94" t="str">
            <v>PROMOVER LA CULTURA DE PREVENCION Y PROTECCION DEL MEDIO AMBIENTE</v>
          </cell>
          <cell r="F94">
            <v>481070.93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EDOCOMSF"/>
      <sheetName val="2.EDORES"/>
      <sheetName val="3.VARIACIONES EN EL PATRIMONIO"/>
      <sheetName val="4.EDOGRALING"/>
      <sheetName val="5.EDOANAING"/>
      <sheetName val="6.PODERES"/>
      <sheetName val="7.ADMVA"/>
      <sheetName val="EDOSF"/>
      <sheetName val="EDO CAM EN LA SIT FIN"/>
      <sheetName val="8.FUNCIONAL"/>
      <sheetName val="9.ECONOMICA"/>
      <sheetName val="1.balancepresentacionant"/>
      <sheetName val="Hoja2"/>
      <sheetName val="1.balancepresentacionnuevo"/>
      <sheetName val="2. edoactividadesnuevo"/>
      <sheetName val="2. edo actividadesANT"/>
      <sheetName val="ESF"/>
      <sheetName val="EA"/>
      <sheetName val="ECSF"/>
      <sheetName val="EVHP (2)"/>
      <sheetName val="EFE"/>
      <sheetName val="EAA"/>
      <sheetName val="EADP"/>
      <sheetName val="EVHP"/>
      <sheetName val="EAIR"/>
      <sheetName val="EAIT"/>
      <sheetName val="EAIC"/>
      <sheetName val="AnaliticoAdmva"/>
      <sheetName val="AnaliticoPoder"/>
      <sheetName val="CAdmon"/>
      <sheetName val="Analítico ODES"/>
      <sheetName val="CTG"/>
      <sheetName val="COG (2)"/>
      <sheetName val="CFG"/>
      <sheetName val="End Neto"/>
      <sheetName val="Int"/>
      <sheetName val="CProg"/>
      <sheetName val="Post Fiscal"/>
      <sheetName val="clasif econ(cuenta doble)"/>
      <sheetName val="16. edo iye"/>
      <sheetName val="BInmu"/>
      <sheetName val="Rel Cta Banc"/>
      <sheetName val="egreso cta presupuestal"/>
      <sheetName val="Informe pasivos cont"/>
      <sheetName val="CRI PARA BORRAR"/>
      <sheetName val="reporte analitico activo"/>
      <sheetName val="8. edoanaingcomp"/>
      <sheetName val="calendarioing"/>
      <sheetName val="acomodo administrativa"/>
      <sheetName val="11.egrclaprogramatica"/>
      <sheetName val="10. egrclaobjgto"/>
      <sheetName val="acomodoprog"/>
      <sheetName val="12economica"/>
      <sheetName val="ECONOMICAGTOACOMODO"/>
      <sheetName val="acomodoeconom"/>
      <sheetName val="evol deuda"/>
      <sheetName val="EDO DEUDA CONT ANALI"/>
      <sheetName val="INT DEU PUB CONT MPIOS"/>
      <sheetName val="INT DEU PUB CONT"/>
      <sheetName val="EDO EVOL DEUD PUB"/>
      <sheetName val="EDOCONSDPDIRCO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B1:G84"/>
  <sheetViews>
    <sheetView tabSelected="1" zoomScaleNormal="100" workbookViewId="0">
      <selection activeCell="D83" sqref="D83"/>
    </sheetView>
  </sheetViews>
  <sheetFormatPr baseColWidth="10" defaultRowHeight="12"/>
  <cols>
    <col min="1" max="1" width="3.85546875" style="1" customWidth="1"/>
    <col min="2" max="2" width="3.140625" style="1" customWidth="1"/>
    <col min="3" max="4" width="37.7109375" style="1" customWidth="1"/>
    <col min="5" max="6" width="19.85546875" style="1" customWidth="1"/>
    <col min="7" max="7" width="3.140625" style="1" customWidth="1"/>
    <col min="8" max="16384" width="11.42578125" style="1"/>
  </cols>
  <sheetData>
    <row r="1" spans="2:7" s="40" customFormat="1">
      <c r="B1" s="43" t="s">
        <v>0</v>
      </c>
      <c r="C1" s="43"/>
      <c r="D1" s="43"/>
      <c r="E1" s="43"/>
      <c r="F1" s="43"/>
      <c r="G1" s="43"/>
    </row>
    <row r="2" spans="2:7" s="40" customFormat="1">
      <c r="B2" s="43" t="s">
        <v>59</v>
      </c>
      <c r="C2" s="43"/>
      <c r="D2" s="43"/>
      <c r="E2" s="43"/>
      <c r="F2" s="43"/>
      <c r="G2" s="43"/>
    </row>
    <row r="3" spans="2:7" s="40" customFormat="1">
      <c r="B3" s="43" t="s">
        <v>1</v>
      </c>
      <c r="C3" s="43"/>
      <c r="D3" s="43"/>
      <c r="E3" s="43"/>
      <c r="F3" s="43"/>
      <c r="G3" s="43"/>
    </row>
    <row r="4" spans="2:7" s="40" customFormat="1" ht="15" customHeight="1">
      <c r="B4" s="46" t="s">
        <v>60</v>
      </c>
      <c r="C4" s="46"/>
      <c r="D4" s="46"/>
      <c r="E4" s="46"/>
      <c r="F4" s="46"/>
      <c r="G4" s="46"/>
    </row>
    <row r="5" spans="2:7" s="4" customFormat="1" ht="7.5" customHeight="1">
      <c r="B5" s="2"/>
      <c r="C5" s="5"/>
      <c r="D5" s="5"/>
      <c r="E5" s="5"/>
      <c r="F5" s="5"/>
      <c r="G5" s="3"/>
    </row>
    <row r="6" spans="2:7" s="4" customFormat="1" ht="18.75" customHeight="1">
      <c r="B6" s="6"/>
      <c r="C6" s="44" t="s">
        <v>2</v>
      </c>
      <c r="D6" s="44"/>
      <c r="E6" s="7">
        <v>2019</v>
      </c>
      <c r="F6" s="7">
        <v>2018</v>
      </c>
      <c r="G6" s="8"/>
    </row>
    <row r="7" spans="2:7" s="37" customFormat="1" ht="7.5" customHeight="1">
      <c r="B7" s="34"/>
      <c r="C7" s="35"/>
      <c r="D7" s="35"/>
      <c r="E7" s="36"/>
      <c r="F7" s="36"/>
      <c r="G7" s="38"/>
    </row>
    <row r="8" spans="2:7" ht="12.75">
      <c r="B8" s="11"/>
      <c r="C8" s="45" t="s">
        <v>3</v>
      </c>
      <c r="D8" s="45"/>
      <c r="E8" s="12"/>
      <c r="F8" s="12"/>
      <c r="G8" s="10"/>
    </row>
    <row r="9" spans="2:7" ht="12.75">
      <c r="B9" s="14"/>
      <c r="C9" s="47" t="s">
        <v>5</v>
      </c>
      <c r="D9" s="47"/>
      <c r="E9" s="15">
        <f>SUM(E10:E16)</f>
        <v>0</v>
      </c>
      <c r="F9" s="15">
        <f>SUM(F10:F16)</f>
        <v>0</v>
      </c>
      <c r="G9" s="10"/>
    </row>
    <row r="10" spans="2:7">
      <c r="B10" s="17"/>
      <c r="C10" s="42" t="s">
        <v>7</v>
      </c>
      <c r="D10" s="42"/>
      <c r="E10" s="18">
        <v>0</v>
      </c>
      <c r="F10" s="18">
        <v>0</v>
      </c>
      <c r="G10" s="10"/>
    </row>
    <row r="11" spans="2:7">
      <c r="B11" s="17"/>
      <c r="C11" s="42" t="s">
        <v>9</v>
      </c>
      <c r="D11" s="42"/>
      <c r="E11" s="18">
        <v>0</v>
      </c>
      <c r="F11" s="18">
        <v>0</v>
      </c>
      <c r="G11" s="10"/>
    </row>
    <row r="12" spans="2:7">
      <c r="B12" s="17"/>
      <c r="C12" s="42" t="s">
        <v>11</v>
      </c>
      <c r="D12" s="42"/>
      <c r="E12" s="18">
        <v>0</v>
      </c>
      <c r="F12" s="18">
        <v>0</v>
      </c>
      <c r="G12" s="10"/>
    </row>
    <row r="13" spans="2:7">
      <c r="B13" s="17"/>
      <c r="C13" s="42" t="s">
        <v>13</v>
      </c>
      <c r="D13" s="42"/>
      <c r="E13" s="18">
        <v>0</v>
      </c>
      <c r="F13" s="18">
        <v>0</v>
      </c>
      <c r="G13" s="10"/>
    </row>
    <row r="14" spans="2:7">
      <c r="B14" s="17"/>
      <c r="C14" s="42" t="s">
        <v>14</v>
      </c>
      <c r="D14" s="42"/>
      <c r="E14" s="18">
        <v>0</v>
      </c>
      <c r="F14" s="18">
        <v>0</v>
      </c>
      <c r="G14" s="10"/>
    </row>
    <row r="15" spans="2:7">
      <c r="B15" s="17"/>
      <c r="C15" s="42" t="s">
        <v>16</v>
      </c>
      <c r="D15" s="42"/>
      <c r="E15" s="18">
        <v>0</v>
      </c>
      <c r="F15" s="18">
        <v>0</v>
      </c>
      <c r="G15" s="10"/>
    </row>
    <row r="16" spans="2:7">
      <c r="B16" s="17"/>
      <c r="C16" s="42" t="s">
        <v>18</v>
      </c>
      <c r="D16" s="42"/>
      <c r="E16" s="18">
        <v>0</v>
      </c>
      <c r="F16" s="18">
        <v>0</v>
      </c>
      <c r="G16" s="10"/>
    </row>
    <row r="17" spans="2:7" ht="7.5" customHeight="1">
      <c r="B17" s="17"/>
      <c r="C17" s="33"/>
      <c r="D17" s="33"/>
      <c r="E17" s="18"/>
      <c r="F17" s="18"/>
      <c r="G17" s="10"/>
    </row>
    <row r="18" spans="2:7" ht="12.75">
      <c r="B18" s="14"/>
      <c r="C18" s="47" t="s">
        <v>58</v>
      </c>
      <c r="D18" s="47"/>
      <c r="E18" s="15">
        <f>SUM(E19:E20)</f>
        <v>8657228</v>
      </c>
      <c r="F18" s="15">
        <f>SUM(F19:F20)</f>
        <v>10602185.440000001</v>
      </c>
      <c r="G18" s="10"/>
    </row>
    <row r="19" spans="2:7" ht="12.75">
      <c r="B19" s="14"/>
      <c r="C19" s="49" t="s">
        <v>21</v>
      </c>
      <c r="D19" s="49"/>
      <c r="E19" s="18">
        <v>3350000</v>
      </c>
      <c r="F19" s="18">
        <v>5747558.7400000002</v>
      </c>
      <c r="G19" s="10"/>
    </row>
    <row r="20" spans="2:7">
      <c r="B20" s="17"/>
      <c r="C20" s="42" t="s">
        <v>23</v>
      </c>
      <c r="D20" s="42"/>
      <c r="E20" s="18">
        <v>5307228</v>
      </c>
      <c r="F20" s="18">
        <v>4854626.7</v>
      </c>
      <c r="G20" s="10"/>
    </row>
    <row r="21" spans="2:7" ht="7.5" customHeight="1">
      <c r="B21" s="17"/>
      <c r="C21" s="19"/>
      <c r="D21" s="20"/>
      <c r="E21" s="21"/>
      <c r="F21" s="21"/>
      <c r="G21" s="10"/>
    </row>
    <row r="22" spans="2:7" ht="12.75">
      <c r="B22" s="14"/>
      <c r="C22" s="47" t="s">
        <v>26</v>
      </c>
      <c r="D22" s="47"/>
      <c r="E22" s="15">
        <f>SUM(E23:E27)</f>
        <v>13569127.24</v>
      </c>
      <c r="F22" s="15">
        <f>SUM(F23:F27)</f>
        <v>8807958.0500000007</v>
      </c>
      <c r="G22" s="10"/>
    </row>
    <row r="23" spans="2:7">
      <c r="B23" s="17"/>
      <c r="C23" s="42" t="s">
        <v>28</v>
      </c>
      <c r="D23" s="42"/>
      <c r="E23" s="18">
        <v>313.60000000000002</v>
      </c>
      <c r="F23" s="18">
        <v>0</v>
      </c>
      <c r="G23" s="10"/>
    </row>
    <row r="24" spans="2:7">
      <c r="B24" s="17"/>
      <c r="C24" s="42" t="s">
        <v>30</v>
      </c>
      <c r="D24" s="42"/>
      <c r="E24" s="18">
        <v>0</v>
      </c>
      <c r="F24" s="18">
        <v>0</v>
      </c>
      <c r="G24" s="10"/>
    </row>
    <row r="25" spans="2:7">
      <c r="B25" s="17"/>
      <c r="C25" s="42" t="s">
        <v>32</v>
      </c>
      <c r="D25" s="42"/>
      <c r="E25" s="18">
        <v>0</v>
      </c>
      <c r="F25" s="18">
        <v>0</v>
      </c>
      <c r="G25" s="10"/>
    </row>
    <row r="26" spans="2:7">
      <c r="B26" s="17"/>
      <c r="C26" s="42" t="s">
        <v>33</v>
      </c>
      <c r="D26" s="42"/>
      <c r="E26" s="18">
        <v>0</v>
      </c>
      <c r="F26" s="18">
        <v>0</v>
      </c>
      <c r="G26" s="10"/>
    </row>
    <row r="27" spans="2:7">
      <c r="B27" s="17"/>
      <c r="C27" s="42" t="s">
        <v>35</v>
      </c>
      <c r="D27" s="42"/>
      <c r="E27" s="18">
        <v>13568813.640000001</v>
      </c>
      <c r="F27" s="18">
        <v>8807958.0500000007</v>
      </c>
      <c r="G27" s="10"/>
    </row>
    <row r="28" spans="2:7" ht="7.5" customHeight="1">
      <c r="B28" s="17"/>
      <c r="C28" s="19"/>
      <c r="D28" s="22"/>
      <c r="E28" s="23"/>
      <c r="F28" s="23"/>
      <c r="G28" s="10"/>
    </row>
    <row r="29" spans="2:7" ht="12.75">
      <c r="B29" s="14"/>
      <c r="C29" s="48" t="s">
        <v>38</v>
      </c>
      <c r="D29" s="48"/>
      <c r="E29" s="24">
        <f>E9+E18+E22</f>
        <v>22226355.240000002</v>
      </c>
      <c r="F29" s="24">
        <f>F9+F18+F22</f>
        <v>19410143.490000002</v>
      </c>
      <c r="G29" s="26"/>
    </row>
    <row r="30" spans="2:7" ht="7.5" customHeight="1">
      <c r="B30" s="25"/>
      <c r="C30" s="50"/>
      <c r="D30" s="50"/>
      <c r="E30" s="23"/>
      <c r="F30" s="23"/>
      <c r="G30" s="10"/>
    </row>
    <row r="31" spans="2:7" ht="12.75">
      <c r="B31" s="14"/>
      <c r="C31" s="51" t="s">
        <v>4</v>
      </c>
      <c r="D31" s="51"/>
      <c r="E31" s="13"/>
      <c r="F31" s="12"/>
      <c r="G31" s="10"/>
    </row>
    <row r="32" spans="2:7" ht="12.75">
      <c r="B32" s="9"/>
      <c r="C32" s="51" t="s">
        <v>6</v>
      </c>
      <c r="D32" s="51"/>
      <c r="E32" s="15">
        <f>SUM(E33:E35)</f>
        <v>10391876.51</v>
      </c>
      <c r="F32" s="16">
        <f>SUM(F33:F35)</f>
        <v>9066908.0999999996</v>
      </c>
      <c r="G32" s="10"/>
    </row>
    <row r="33" spans="2:7">
      <c r="B33" s="9"/>
      <c r="C33" s="42" t="s">
        <v>8</v>
      </c>
      <c r="D33" s="42"/>
      <c r="E33" s="18">
        <v>3686459.36</v>
      </c>
      <c r="F33" s="18">
        <v>3302471.64</v>
      </c>
      <c r="G33" s="10"/>
    </row>
    <row r="34" spans="2:7">
      <c r="B34" s="9"/>
      <c r="C34" s="42" t="s">
        <v>10</v>
      </c>
      <c r="D34" s="42"/>
      <c r="E34" s="18">
        <v>1630874.4</v>
      </c>
      <c r="F34" s="18">
        <v>1734304.52</v>
      </c>
      <c r="G34" s="10"/>
    </row>
    <row r="35" spans="2:7">
      <c r="B35" s="9"/>
      <c r="C35" s="42" t="s">
        <v>12</v>
      </c>
      <c r="D35" s="42"/>
      <c r="E35" s="18">
        <v>5074542.75</v>
      </c>
      <c r="F35" s="18">
        <v>4030131.94</v>
      </c>
      <c r="G35" s="10"/>
    </row>
    <row r="36" spans="2:7" ht="7.5" customHeight="1">
      <c r="B36" s="9"/>
      <c r="C36" s="19"/>
      <c r="D36" s="20"/>
      <c r="E36" s="21"/>
      <c r="F36" s="21"/>
      <c r="G36" s="10"/>
    </row>
    <row r="37" spans="2:7" ht="12.75">
      <c r="B37" s="9"/>
      <c r="C37" s="45" t="s">
        <v>15</v>
      </c>
      <c r="D37" s="45"/>
      <c r="E37" s="16">
        <f>SUM(E38:E46)</f>
        <v>3812603.27</v>
      </c>
      <c r="F37" s="16">
        <f>SUM(F38:F46)</f>
        <v>9911532.6600000001</v>
      </c>
      <c r="G37" s="10"/>
    </row>
    <row r="38" spans="2:7">
      <c r="B38" s="9"/>
      <c r="C38" s="42" t="s">
        <v>17</v>
      </c>
      <c r="D38" s="42"/>
      <c r="E38" s="18">
        <v>0</v>
      </c>
      <c r="F38" s="18">
        <v>0</v>
      </c>
      <c r="G38" s="10"/>
    </row>
    <row r="39" spans="2:7">
      <c r="B39" s="9"/>
      <c r="C39" s="42" t="s">
        <v>19</v>
      </c>
      <c r="D39" s="42"/>
      <c r="E39" s="18">
        <v>0</v>
      </c>
      <c r="F39" s="18">
        <v>0</v>
      </c>
      <c r="G39" s="10"/>
    </row>
    <row r="40" spans="2:7">
      <c r="B40" s="9"/>
      <c r="C40" s="42" t="s">
        <v>20</v>
      </c>
      <c r="D40" s="42"/>
      <c r="E40" s="18">
        <v>0</v>
      </c>
      <c r="F40" s="18">
        <v>0</v>
      </c>
      <c r="G40" s="10"/>
    </row>
    <row r="41" spans="2:7">
      <c r="B41" s="9"/>
      <c r="C41" s="42" t="s">
        <v>22</v>
      </c>
      <c r="D41" s="42"/>
      <c r="E41" s="18">
        <v>3812603.27</v>
      </c>
      <c r="F41" s="18">
        <v>9911532.6600000001</v>
      </c>
      <c r="G41" s="10"/>
    </row>
    <row r="42" spans="2:7">
      <c r="B42" s="9"/>
      <c r="C42" s="42" t="s">
        <v>24</v>
      </c>
      <c r="D42" s="42"/>
      <c r="E42" s="18">
        <v>0</v>
      </c>
      <c r="F42" s="18">
        <v>0</v>
      </c>
      <c r="G42" s="10"/>
    </row>
    <row r="43" spans="2:7">
      <c r="B43" s="9"/>
      <c r="C43" s="42" t="s">
        <v>25</v>
      </c>
      <c r="D43" s="42"/>
      <c r="E43" s="18">
        <v>0</v>
      </c>
      <c r="F43" s="18">
        <v>0</v>
      </c>
      <c r="G43" s="10"/>
    </row>
    <row r="44" spans="2:7">
      <c r="B44" s="9"/>
      <c r="C44" s="42" t="s">
        <v>27</v>
      </c>
      <c r="D44" s="42"/>
      <c r="E44" s="18">
        <v>0</v>
      </c>
      <c r="F44" s="18">
        <v>0</v>
      </c>
      <c r="G44" s="10"/>
    </row>
    <row r="45" spans="2:7">
      <c r="B45" s="9"/>
      <c r="C45" s="42" t="s">
        <v>29</v>
      </c>
      <c r="D45" s="42"/>
      <c r="E45" s="18">
        <v>0</v>
      </c>
      <c r="F45" s="18">
        <v>0</v>
      </c>
      <c r="G45" s="10"/>
    </row>
    <row r="46" spans="2:7">
      <c r="B46" s="9"/>
      <c r="C46" s="42" t="s">
        <v>31</v>
      </c>
      <c r="D46" s="42"/>
      <c r="E46" s="18">
        <v>0</v>
      </c>
      <c r="F46" s="18">
        <v>0</v>
      </c>
      <c r="G46" s="10"/>
    </row>
    <row r="47" spans="2:7" ht="7.5" customHeight="1">
      <c r="B47" s="9"/>
      <c r="C47" s="19"/>
      <c r="D47" s="20"/>
      <c r="E47" s="21"/>
      <c r="F47" s="21"/>
      <c r="G47" s="10"/>
    </row>
    <row r="48" spans="2:7" ht="12.75">
      <c r="B48" s="9"/>
      <c r="C48" s="47" t="s">
        <v>34</v>
      </c>
      <c r="D48" s="47"/>
      <c r="E48" s="15">
        <f>SUM(E49:E51)</f>
        <v>0</v>
      </c>
      <c r="F48" s="16">
        <f>SUM(F49:F51)</f>
        <v>0</v>
      </c>
      <c r="G48" s="10"/>
    </row>
    <row r="49" spans="2:7">
      <c r="B49" s="9"/>
      <c r="C49" s="42" t="s">
        <v>36</v>
      </c>
      <c r="D49" s="42"/>
      <c r="E49" s="18">
        <v>0</v>
      </c>
      <c r="F49" s="18">
        <v>0</v>
      </c>
      <c r="G49" s="10"/>
    </row>
    <row r="50" spans="2:7">
      <c r="B50" s="9"/>
      <c r="C50" s="42" t="s">
        <v>37</v>
      </c>
      <c r="D50" s="42"/>
      <c r="E50" s="18">
        <v>0</v>
      </c>
      <c r="F50" s="18">
        <v>0</v>
      </c>
      <c r="G50" s="10"/>
    </row>
    <row r="51" spans="2:7">
      <c r="B51" s="9"/>
      <c r="C51" s="42" t="s">
        <v>39</v>
      </c>
      <c r="D51" s="42"/>
      <c r="E51" s="18">
        <v>0</v>
      </c>
      <c r="F51" s="18">
        <v>0</v>
      </c>
      <c r="G51" s="10"/>
    </row>
    <row r="52" spans="2:7" ht="7.5" customHeight="1">
      <c r="B52" s="9"/>
      <c r="C52" s="19"/>
      <c r="D52" s="20"/>
      <c r="E52" s="21"/>
      <c r="F52" s="21"/>
      <c r="G52" s="10"/>
    </row>
    <row r="53" spans="2:7" ht="12.75">
      <c r="B53" s="9"/>
      <c r="C53" s="51" t="s">
        <v>40</v>
      </c>
      <c r="D53" s="51"/>
      <c r="E53" s="15">
        <f>SUM(E54:E58)</f>
        <v>0</v>
      </c>
      <c r="F53" s="16">
        <f>SUM(F54:F58)</f>
        <v>0</v>
      </c>
      <c r="G53" s="10"/>
    </row>
    <row r="54" spans="2:7">
      <c r="B54" s="9"/>
      <c r="C54" s="42" t="s">
        <v>41</v>
      </c>
      <c r="D54" s="42"/>
      <c r="E54" s="18">
        <v>0</v>
      </c>
      <c r="F54" s="18">
        <v>0</v>
      </c>
      <c r="G54" s="10"/>
    </row>
    <row r="55" spans="2:7">
      <c r="B55" s="9"/>
      <c r="C55" s="42" t="s">
        <v>42</v>
      </c>
      <c r="D55" s="42"/>
      <c r="E55" s="18">
        <v>0</v>
      </c>
      <c r="F55" s="18">
        <v>0</v>
      </c>
      <c r="G55" s="10"/>
    </row>
    <row r="56" spans="2:7">
      <c r="B56" s="9"/>
      <c r="C56" s="42" t="s">
        <v>43</v>
      </c>
      <c r="D56" s="42"/>
      <c r="E56" s="18">
        <v>0</v>
      </c>
      <c r="F56" s="18">
        <v>0</v>
      </c>
      <c r="G56" s="10"/>
    </row>
    <row r="57" spans="2:7">
      <c r="B57" s="9"/>
      <c r="C57" s="42" t="s">
        <v>44</v>
      </c>
      <c r="D57" s="42"/>
      <c r="E57" s="18">
        <v>0</v>
      </c>
      <c r="F57" s="18">
        <v>0</v>
      </c>
      <c r="G57" s="10"/>
    </row>
    <row r="58" spans="2:7">
      <c r="B58" s="9"/>
      <c r="C58" s="42" t="s">
        <v>45</v>
      </c>
      <c r="D58" s="42"/>
      <c r="E58" s="18">
        <v>0</v>
      </c>
      <c r="F58" s="18">
        <v>0</v>
      </c>
      <c r="G58" s="10"/>
    </row>
    <row r="59" spans="2:7" ht="7.5" customHeight="1">
      <c r="B59" s="9"/>
      <c r="C59" s="19"/>
      <c r="D59" s="20"/>
      <c r="E59" s="21"/>
      <c r="F59" s="21"/>
      <c r="G59" s="10"/>
    </row>
    <row r="60" spans="2:7" ht="12.75">
      <c r="B60" s="9"/>
      <c r="C60" s="47" t="s">
        <v>46</v>
      </c>
      <c r="D60" s="47"/>
      <c r="E60" s="15">
        <f>SUM(E61:E66)</f>
        <v>388063.06</v>
      </c>
      <c r="F60" s="16">
        <f>SUM(F61:F66)</f>
        <v>579963.73</v>
      </c>
      <c r="G60" s="10"/>
    </row>
    <row r="61" spans="2:7">
      <c r="B61" s="9"/>
      <c r="C61" s="42" t="s">
        <v>47</v>
      </c>
      <c r="D61" s="42"/>
      <c r="E61" s="18">
        <v>388063.06</v>
      </c>
      <c r="F61" s="18">
        <v>579963.73</v>
      </c>
      <c r="G61" s="10"/>
    </row>
    <row r="62" spans="2:7">
      <c r="B62" s="9"/>
      <c r="C62" s="42" t="s">
        <v>48</v>
      </c>
      <c r="D62" s="42"/>
      <c r="E62" s="18">
        <v>0</v>
      </c>
      <c r="F62" s="18">
        <v>0</v>
      </c>
      <c r="G62" s="10"/>
    </row>
    <row r="63" spans="2:7">
      <c r="B63" s="9"/>
      <c r="C63" s="42" t="s">
        <v>49</v>
      </c>
      <c r="D63" s="42"/>
      <c r="E63" s="18">
        <v>0</v>
      </c>
      <c r="F63" s="18">
        <v>0</v>
      </c>
      <c r="G63" s="10"/>
    </row>
    <row r="64" spans="2:7">
      <c r="B64" s="9"/>
      <c r="C64" s="42" t="s">
        <v>50</v>
      </c>
      <c r="D64" s="42"/>
      <c r="E64" s="18">
        <v>0</v>
      </c>
      <c r="F64" s="18">
        <v>0</v>
      </c>
      <c r="G64" s="10"/>
    </row>
    <row r="65" spans="2:7">
      <c r="B65" s="9"/>
      <c r="C65" s="42" t="s">
        <v>51</v>
      </c>
      <c r="D65" s="42"/>
      <c r="E65" s="18">
        <v>0</v>
      </c>
      <c r="F65" s="18">
        <v>0</v>
      </c>
      <c r="G65" s="10"/>
    </row>
    <row r="66" spans="2:7">
      <c r="B66" s="9"/>
      <c r="C66" s="42" t="s">
        <v>52</v>
      </c>
      <c r="D66" s="42"/>
      <c r="E66" s="18">
        <v>0</v>
      </c>
      <c r="F66" s="18">
        <v>0</v>
      </c>
      <c r="G66" s="10"/>
    </row>
    <row r="67" spans="2:7" ht="7.5" customHeight="1">
      <c r="B67" s="9"/>
      <c r="C67" s="19"/>
      <c r="D67" s="20"/>
      <c r="E67" s="21"/>
      <c r="F67" s="21"/>
      <c r="G67" s="10"/>
    </row>
    <row r="68" spans="2:7" ht="12.75">
      <c r="B68" s="9"/>
      <c r="C68" s="47" t="s">
        <v>53</v>
      </c>
      <c r="D68" s="47"/>
      <c r="E68" s="15">
        <f>SUM(E69)</f>
        <v>0</v>
      </c>
      <c r="F68" s="16">
        <f>SUM(F69)</f>
        <v>0</v>
      </c>
      <c r="G68" s="10"/>
    </row>
    <row r="69" spans="2:7">
      <c r="B69" s="9"/>
      <c r="C69" s="42" t="s">
        <v>54</v>
      </c>
      <c r="D69" s="42"/>
      <c r="E69" s="18">
        <v>0</v>
      </c>
      <c r="F69" s="18">
        <v>0</v>
      </c>
      <c r="G69" s="10"/>
    </row>
    <row r="70" spans="2:7" ht="7.5" customHeight="1">
      <c r="B70" s="9"/>
      <c r="C70" s="19"/>
      <c r="D70" s="20"/>
      <c r="E70" s="21"/>
      <c r="F70" s="21"/>
      <c r="G70" s="10"/>
    </row>
    <row r="71" spans="2:7">
      <c r="B71" s="9"/>
      <c r="C71" s="48" t="s">
        <v>55</v>
      </c>
      <c r="D71" s="48"/>
      <c r="E71" s="24">
        <f>E32+E37+E48+E53+E60+E68</f>
        <v>14592542.84</v>
      </c>
      <c r="F71" s="24">
        <f>F32+F37+F48+F53+F60+F68</f>
        <v>19558404.489999998</v>
      </c>
      <c r="G71" s="10"/>
    </row>
    <row r="72" spans="2:7" ht="7.5" customHeight="1">
      <c r="B72" s="9"/>
      <c r="C72" s="27"/>
      <c r="D72" s="27"/>
      <c r="E72" s="24"/>
      <c r="F72" s="21"/>
      <c r="G72" s="10"/>
    </row>
    <row r="73" spans="2:7">
      <c r="B73" s="9"/>
      <c r="C73" s="52" t="s">
        <v>56</v>
      </c>
      <c r="D73" s="52"/>
      <c r="E73" s="24">
        <f>E29-E71</f>
        <v>7633812.4000000022</v>
      </c>
      <c r="F73" s="24">
        <f>F29-F71</f>
        <v>-148260.99999999627</v>
      </c>
      <c r="G73" s="10"/>
    </row>
    <row r="74" spans="2:7" ht="7.5" customHeight="1">
      <c r="B74" s="28"/>
      <c r="C74" s="29"/>
      <c r="D74" s="29"/>
      <c r="E74" s="29"/>
      <c r="F74" s="29"/>
      <c r="G74" s="30"/>
    </row>
    <row r="75" spans="2:7" ht="4.5" customHeight="1">
      <c r="B75" s="4"/>
      <c r="C75" s="20"/>
      <c r="D75" s="20"/>
      <c r="E75" s="31"/>
      <c r="F75" s="31"/>
      <c r="G75" s="4"/>
    </row>
    <row r="76" spans="2:7" s="4" customFormat="1">
      <c r="B76" s="53" t="s">
        <v>57</v>
      </c>
      <c r="C76" s="53"/>
      <c r="D76" s="53"/>
      <c r="E76" s="53"/>
      <c r="F76" s="53"/>
      <c r="G76" s="53"/>
    </row>
    <row r="77" spans="2:7" s="4" customFormat="1">
      <c r="B77" s="41"/>
      <c r="C77" s="41"/>
      <c r="D77" s="41"/>
      <c r="E77" s="41"/>
      <c r="F77" s="41"/>
      <c r="G77" s="41"/>
    </row>
    <row r="78" spans="2:7" s="4" customFormat="1" ht="17.25" customHeight="1">
      <c r="B78" s="41"/>
      <c r="C78" s="41"/>
      <c r="D78" s="41"/>
      <c r="E78" s="41"/>
      <c r="F78" s="41"/>
      <c r="G78" s="41"/>
    </row>
    <row r="79" spans="2:7">
      <c r="C79" s="20"/>
      <c r="D79" s="20"/>
      <c r="E79" s="31"/>
      <c r="F79" s="31"/>
    </row>
    <row r="80" spans="2:7" s="4" customFormat="1" ht="24.75" customHeight="1">
      <c r="C80" s="20"/>
      <c r="D80" s="39"/>
      <c r="E80" s="39"/>
      <c r="F80" s="31"/>
    </row>
    <row r="81" spans="2:7">
      <c r="B81" s="54" t="s">
        <v>63</v>
      </c>
      <c r="C81" s="54"/>
      <c r="D81" s="54"/>
      <c r="E81" s="54" t="s">
        <v>61</v>
      </c>
      <c r="F81" s="54"/>
      <c r="G81" s="54"/>
    </row>
    <row r="82" spans="2:7">
      <c r="B82" s="55" t="s">
        <v>64</v>
      </c>
      <c r="C82" s="55"/>
      <c r="D82" s="55"/>
      <c r="E82" s="56" t="s">
        <v>62</v>
      </c>
      <c r="F82" s="56"/>
      <c r="G82" s="56"/>
    </row>
    <row r="83" spans="2:7">
      <c r="E83" s="32"/>
    </row>
    <row r="84" spans="2:7">
      <c r="E84" s="32"/>
    </row>
  </sheetData>
  <sheetProtection formatCells="0" selectLockedCells="1"/>
  <mergeCells count="66">
    <mergeCell ref="C73:D73"/>
    <mergeCell ref="B76:G76"/>
    <mergeCell ref="B81:D81"/>
    <mergeCell ref="E81:G81"/>
    <mergeCell ref="B82:D82"/>
    <mergeCell ref="E82:G82"/>
    <mergeCell ref="C71:D71"/>
    <mergeCell ref="C57:D57"/>
    <mergeCell ref="C58:D58"/>
    <mergeCell ref="C60:D60"/>
    <mergeCell ref="C61:D61"/>
    <mergeCell ref="C62:D62"/>
    <mergeCell ref="C63:D63"/>
    <mergeCell ref="C64:D64"/>
    <mergeCell ref="C65:D65"/>
    <mergeCell ref="C66:D66"/>
    <mergeCell ref="C68:D68"/>
    <mergeCell ref="C69:D69"/>
    <mergeCell ref="C56:D56"/>
    <mergeCell ref="C43:D43"/>
    <mergeCell ref="C44:D44"/>
    <mergeCell ref="C45:D45"/>
    <mergeCell ref="C46:D46"/>
    <mergeCell ref="C48:D48"/>
    <mergeCell ref="C49:D49"/>
    <mergeCell ref="C50:D50"/>
    <mergeCell ref="C51:D51"/>
    <mergeCell ref="C53:D53"/>
    <mergeCell ref="C54:D54"/>
    <mergeCell ref="C55:D55"/>
    <mergeCell ref="C42:D42"/>
    <mergeCell ref="C30:D30"/>
    <mergeCell ref="C31:D31"/>
    <mergeCell ref="C32:D32"/>
    <mergeCell ref="C33:D33"/>
    <mergeCell ref="C34:D34"/>
    <mergeCell ref="C35:D35"/>
    <mergeCell ref="C37:D37"/>
    <mergeCell ref="C38:D38"/>
    <mergeCell ref="C39:D39"/>
    <mergeCell ref="C40:D40"/>
    <mergeCell ref="C41:D41"/>
    <mergeCell ref="C29:D29"/>
    <mergeCell ref="C15:D15"/>
    <mergeCell ref="C16:D16"/>
    <mergeCell ref="C18:D18"/>
    <mergeCell ref="C19:D19"/>
    <mergeCell ref="C20:D20"/>
    <mergeCell ref="C22:D22"/>
    <mergeCell ref="C23:D23"/>
    <mergeCell ref="C24:D24"/>
    <mergeCell ref="C25:D25"/>
    <mergeCell ref="C26:D26"/>
    <mergeCell ref="C27:D27"/>
    <mergeCell ref="C14:D14"/>
    <mergeCell ref="B1:G1"/>
    <mergeCell ref="B2:G2"/>
    <mergeCell ref="B3:G3"/>
    <mergeCell ref="C6:D6"/>
    <mergeCell ref="C8:D8"/>
    <mergeCell ref="B4:G4"/>
    <mergeCell ref="C9:D9"/>
    <mergeCell ref="C10:D10"/>
    <mergeCell ref="C11:D11"/>
    <mergeCell ref="C12:D12"/>
    <mergeCell ref="C13:D13"/>
  </mergeCells>
  <printOptions horizontalCentered="1"/>
  <pageMargins left="7.874015748031496E-2" right="0.19685039370078741" top="0.15748031496062992" bottom="0.19685039370078741" header="0" footer="0"/>
  <pageSetup scale="64" orientation="landscape" r:id="rId1"/>
  <rowBreaks count="1" manualBreakCount="1">
    <brk id="47" min="1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</vt:lpstr>
      <vt:lpstr>EA!Área_de_impresión</vt:lpstr>
    </vt:vector>
  </TitlesOfParts>
  <Company>Honorable Ayuntamiento de Durango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Hp</cp:lastModifiedBy>
  <cp:lastPrinted>2020-01-30T18:14:22Z</cp:lastPrinted>
  <dcterms:created xsi:type="dcterms:W3CDTF">2020-01-30T06:08:59Z</dcterms:created>
  <dcterms:modified xsi:type="dcterms:W3CDTF">2020-01-30T18:15:04Z</dcterms:modified>
</cp:coreProperties>
</file>