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3715" windowHeight="10035"/>
  </bookViews>
  <sheets>
    <sheet name="Int Deuda" sheetId="1" r:id="rId1"/>
  </sheets>
  <externalReferences>
    <externalReference r:id="rId2"/>
    <externalReference r:id="rId3"/>
    <externalReference r:id="rId4"/>
  </externalReferences>
  <definedNames>
    <definedName name="ADMINISTRATIVA">'[2]ADVA FUNCION'!$A$3:$C$41</definedName>
    <definedName name="admvasep">'[3]acomodo administrativa'!#REF!</definedName>
    <definedName name="ADVAAGOSTO">'[3]acomodo administrativa'!#REF!</definedName>
    <definedName name="ADVAJUNIO">'[3]acomodo administrativa'!#REF!</definedName>
    <definedName name="cataadva">'[3]acomodo administrativa'!#REF!</definedName>
    <definedName name="catafun">#REF!</definedName>
    <definedName name="cataorden">#REF!</definedName>
    <definedName name="CATAORDENCESAR">#REF!</definedName>
    <definedName name="CATAORDENCESAROCT">#REF!</definedName>
    <definedName name="cataordenoct">#REF!</definedName>
    <definedName name="cataprograma">[3]acomodoprog!#REF!</definedName>
    <definedName name="FUNC">'[2]ADVA FUNCION'!$D$47:$F$94</definedName>
    <definedName name="funcata">#REF!</definedName>
    <definedName name="FUNCIONAL">'[2]ADVA FUNCION'!$D$47:$F$94</definedName>
    <definedName name="FUNCIONALENE">#REF!</definedName>
    <definedName name="funjunio">#REF!</definedName>
    <definedName name="juladva">'[3]acomodo administrativa'!#REF!</definedName>
    <definedName name="JULFUN">#REF!</definedName>
  </definedNames>
  <calcPr calcId="144525"/>
</workbook>
</file>

<file path=xl/calcChain.xml><?xml version="1.0" encoding="utf-8"?>
<calcChain xmlns="http://schemas.openxmlformats.org/spreadsheetml/2006/main">
  <c r="C34" i="1" l="1"/>
  <c r="B34" i="1"/>
  <c r="B19" i="1"/>
  <c r="B36" i="1" s="1"/>
  <c r="C17" i="1"/>
  <c r="C16" i="1"/>
  <c r="C15" i="1"/>
  <c r="C14" i="1"/>
  <c r="C13" i="1"/>
  <c r="C12" i="1"/>
  <c r="C11" i="1"/>
  <c r="C10" i="1"/>
  <c r="C9" i="1"/>
  <c r="C19" i="1" s="1"/>
  <c r="C36" i="1" s="1"/>
  <c r="C8" i="1"/>
  <c r="A4" i="1"/>
</calcChain>
</file>

<file path=xl/sharedStrings.xml><?xml version="1.0" encoding="utf-8"?>
<sst xmlns="http://schemas.openxmlformats.org/spreadsheetml/2006/main" count="20" uniqueCount="20">
  <si>
    <t>CONSEJO DE CIENCIA Y TECNOLOGÍA DEL ESTADO DE DURANGO</t>
  </si>
  <si>
    <t>Intereses de la Deuda</t>
  </si>
  <si>
    <t>Identificación de Crédito o Instrumento</t>
  </si>
  <si>
    <t>Devengado</t>
  </si>
  <si>
    <t>Pagado</t>
  </si>
  <si>
    <t>Créditos Bancarios</t>
  </si>
  <si>
    <t>54111001</t>
  </si>
  <si>
    <t>54111002</t>
  </si>
  <si>
    <t>54111005</t>
  </si>
  <si>
    <t>54111006</t>
  </si>
  <si>
    <t>54111007</t>
  </si>
  <si>
    <t>54111010</t>
  </si>
  <si>
    <t>54111011</t>
  </si>
  <si>
    <t>54111012</t>
  </si>
  <si>
    <t>54111013</t>
  </si>
  <si>
    <t>54111014</t>
  </si>
  <si>
    <t>Total de Intereses de Créditos Bancarios</t>
  </si>
  <si>
    <t>Otros Instrumentos de Deuda</t>
  </si>
  <si>
    <t>Total de Intereses de Otros Instrumentos de Deuda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</si>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</sst>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(* #,##0.00_);_(* \(#,##0.00\);_(* &quot;-&quot;??_);_(@_)"/>
    <numFmt numFmtId="166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 Unicode MS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548DD4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2">
    <xf numFmtId="0" fontId="0" fillId="0" borderId="0"/>
    <xf numFmtId="0" fontId="1" fillId="0" borderId="0"/>
    <xf numFmtId="164" fontId="8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8" fillId="0" borderId="0" applyFont="0" applyFill="0" applyBorder="0" applyAlignment="0" applyProtection="0"/>
    <xf numFmtId="4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8" fillId="0" borderId="0"/>
    <xf numFmtId="0" fontId="12" fillId="0" borderId="0"/>
    <xf numFmtId="0" fontId="1" fillId="0" borderId="0"/>
    <xf numFmtId="0" fontId="8" fillId="0" borderId="0"/>
    <xf numFmtId="0" fontId="13" fillId="0" borderId="0"/>
    <xf numFmtId="0" fontId="8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9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9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15" borderId="2" xfId="1" applyFont="1" applyFill="1" applyBorder="1" applyAlignment="1">
      <alignment horizontal="center"/>
    </xf>
    <xf numFmtId="0" fontId="2" fillId="15" borderId="3" xfId="1" applyFont="1" applyFill="1" applyBorder="1" applyAlignment="1">
      <alignment horizontal="center"/>
    </xf>
    <xf numFmtId="0" fontId="2" fillId="15" borderId="4" xfId="1" applyFont="1" applyFill="1" applyBorder="1" applyAlignment="1">
      <alignment horizontal="center"/>
    </xf>
    <xf numFmtId="0" fontId="3" fillId="0" borderId="0" xfId="1" applyFont="1"/>
    <xf numFmtId="0" fontId="4" fillId="15" borderId="5" xfId="1" applyFont="1" applyFill="1" applyBorder="1" applyAlignment="1">
      <alignment horizontal="center"/>
    </xf>
    <xf numFmtId="0" fontId="4" fillId="15" borderId="0" xfId="1" applyFont="1" applyFill="1" applyBorder="1" applyAlignment="1">
      <alignment horizontal="center"/>
    </xf>
    <xf numFmtId="0" fontId="4" fillId="15" borderId="6" xfId="1" applyFont="1" applyFill="1" applyBorder="1" applyAlignment="1">
      <alignment horizontal="center"/>
    </xf>
    <xf numFmtId="0" fontId="4" fillId="15" borderId="7" xfId="1" applyFont="1" applyFill="1" applyBorder="1" applyAlignment="1">
      <alignment horizontal="center"/>
    </xf>
    <xf numFmtId="0" fontId="4" fillId="15" borderId="8" xfId="1" applyFont="1" applyFill="1" applyBorder="1" applyAlignment="1">
      <alignment horizontal="center"/>
    </xf>
    <xf numFmtId="0" fontId="4" fillId="15" borderId="9" xfId="1" applyFont="1" applyFill="1" applyBorder="1" applyAlignment="1">
      <alignment horizontal="center"/>
    </xf>
    <xf numFmtId="0" fontId="1" fillId="16" borderId="0" xfId="1" applyFill="1"/>
    <xf numFmtId="0" fontId="1" fillId="0" borderId="0" xfId="1"/>
    <xf numFmtId="0" fontId="4" fillId="15" borderId="10" xfId="1" applyFont="1" applyFill="1" applyBorder="1" applyAlignment="1">
      <alignment horizontal="center"/>
    </xf>
    <xf numFmtId="0" fontId="5" fillId="16" borderId="11" xfId="1" applyFont="1" applyFill="1" applyBorder="1" applyAlignment="1">
      <alignment horizontal="center"/>
    </xf>
    <xf numFmtId="0" fontId="5" fillId="16" borderId="12" xfId="1" applyFont="1" applyFill="1" applyBorder="1" applyAlignment="1">
      <alignment horizontal="center"/>
    </xf>
    <xf numFmtId="0" fontId="5" fillId="16" borderId="13" xfId="1" applyFont="1" applyFill="1" applyBorder="1" applyAlignment="1">
      <alignment horizontal="center"/>
    </xf>
    <xf numFmtId="3" fontId="6" fillId="0" borderId="10" xfId="1" applyNumberFormat="1" applyFont="1" applyBorder="1"/>
    <xf numFmtId="49" fontId="3" fillId="0" borderId="0" xfId="1" applyNumberFormat="1" applyFont="1"/>
    <xf numFmtId="3" fontId="3" fillId="16" borderId="10" xfId="1" applyNumberFormat="1" applyFont="1" applyFill="1" applyBorder="1"/>
    <xf numFmtId="3" fontId="7" fillId="16" borderId="10" xfId="1" applyNumberFormat="1" applyFont="1" applyFill="1" applyBorder="1"/>
    <xf numFmtId="3" fontId="5" fillId="16" borderId="10" xfId="1" applyNumberFormat="1" applyFont="1" applyFill="1" applyBorder="1" applyAlignment="1">
      <alignment horizontal="center"/>
    </xf>
    <xf numFmtId="3" fontId="5" fillId="16" borderId="10" xfId="1" applyNumberFormat="1" applyFont="1" applyFill="1" applyBorder="1"/>
    <xf numFmtId="0" fontId="5" fillId="0" borderId="0" xfId="1" applyFont="1"/>
    <xf numFmtId="3" fontId="4" fillId="15" borderId="11" xfId="1" applyNumberFormat="1" applyFont="1" applyFill="1" applyBorder="1" applyAlignment="1">
      <alignment horizontal="center"/>
    </xf>
    <xf numFmtId="3" fontId="4" fillId="15" borderId="12" xfId="1" applyNumberFormat="1" applyFont="1" applyFill="1" applyBorder="1" applyAlignment="1">
      <alignment horizontal="center"/>
    </xf>
    <xf numFmtId="3" fontId="4" fillId="15" borderId="13" xfId="1" applyNumberFormat="1" applyFont="1" applyFill="1" applyBorder="1" applyAlignment="1">
      <alignment horizontal="center"/>
    </xf>
    <xf numFmtId="3" fontId="5" fillId="16" borderId="10" xfId="1" applyNumberFormat="1" applyFont="1" applyFill="1" applyBorder="1" applyAlignment="1">
      <alignment horizontal="right"/>
    </xf>
    <xf numFmtId="3" fontId="1" fillId="0" borderId="0" xfId="1" applyNumberFormat="1"/>
  </cellXfs>
  <cellStyles count="82">
    <cellStyle name="=C:\WINNT\SYSTEM32\COMMAND.COM" xfId="2"/>
    <cellStyle name="20% - Énfasis1 2" xfId="3"/>
    <cellStyle name="20% - Énfasis1 3" xfId="4"/>
    <cellStyle name="20% - Énfasis2 2" xfId="5"/>
    <cellStyle name="20% - Énfasis2 3" xfId="6"/>
    <cellStyle name="20% - Énfasis3 2" xfId="7"/>
    <cellStyle name="20% - Énfasis3 3" xfId="8"/>
    <cellStyle name="20% - Énfasis4 2" xfId="9"/>
    <cellStyle name="20% - Énfasis4 3" xfId="10"/>
    <cellStyle name="20% - Énfasis5 2" xfId="11"/>
    <cellStyle name="20% - Énfasis5 3" xfId="12"/>
    <cellStyle name="20% - Énfasis6 2" xfId="13"/>
    <cellStyle name="20% - Énfasis6 3" xfId="14"/>
    <cellStyle name="40% - Énfasis1 2" xfId="15"/>
    <cellStyle name="40% - Énfasis1 3" xfId="16"/>
    <cellStyle name="40% - Énfasis2 2" xfId="17"/>
    <cellStyle name="40% - Énfasis2 3" xfId="18"/>
    <cellStyle name="40% - Énfasis3 2" xfId="19"/>
    <cellStyle name="40% - Énfasis3 3" xfId="20"/>
    <cellStyle name="40% - Énfasis4 2" xfId="21"/>
    <cellStyle name="40% - Énfasis4 3" xfId="22"/>
    <cellStyle name="40% - Énfasis5 2" xfId="23"/>
    <cellStyle name="40% - Énfasis5 3" xfId="24"/>
    <cellStyle name="40% - Énfasis6 2" xfId="25"/>
    <cellStyle name="40% - Énfasis6 3" xfId="26"/>
    <cellStyle name="Millares 2" xfId="27"/>
    <cellStyle name="Millares 2 2" xfId="28"/>
    <cellStyle name="Millares 3" xfId="29"/>
    <cellStyle name="Millares 4" xfId="30"/>
    <cellStyle name="Millares 5" xfId="31"/>
    <cellStyle name="Millares 6" xfId="32"/>
    <cellStyle name="Millares 7" xfId="33"/>
    <cellStyle name="Millares 8" xfId="34"/>
    <cellStyle name="Moneda 2" xfId="35"/>
    <cellStyle name="Moneda 2 2" xfId="36"/>
    <cellStyle name="Moneda 8" xfId="37"/>
    <cellStyle name="Normal" xfId="0" builtinId="0"/>
    <cellStyle name="Normal 10" xfId="38"/>
    <cellStyle name="Normal 11" xfId="39"/>
    <cellStyle name="Normal 12" xfId="40"/>
    <cellStyle name="Normal 13" xfId="1"/>
    <cellStyle name="Normal 14" xfId="41"/>
    <cellStyle name="Normal 15" xfId="42"/>
    <cellStyle name="Normal 2" xfId="43"/>
    <cellStyle name="Normal 2 2" xfId="44"/>
    <cellStyle name="Normal 2 2 2" xfId="45"/>
    <cellStyle name="Normal 2 3" xfId="46"/>
    <cellStyle name="Normal 2 4" xfId="47"/>
    <cellStyle name="Normal 2 5" xfId="48"/>
    <cellStyle name="Normal 2 5 2" xfId="49"/>
    <cellStyle name="Normal 2 6" xfId="50"/>
    <cellStyle name="Normal 2 7" xfId="51"/>
    <cellStyle name="Normal 2 8" xfId="52"/>
    <cellStyle name="Normal 3" xfId="53"/>
    <cellStyle name="Normal 3 2" xfId="54"/>
    <cellStyle name="Normal 4" xfId="55"/>
    <cellStyle name="Normal 5" xfId="56"/>
    <cellStyle name="Normal 6" xfId="57"/>
    <cellStyle name="Normal 7" xfId="58"/>
    <cellStyle name="Normal 8" xfId="59"/>
    <cellStyle name="Normal 9" xfId="60"/>
    <cellStyle name="Normal 9 2" xfId="61"/>
    <cellStyle name="Notas 10" xfId="62"/>
    <cellStyle name="Notas 11" xfId="63"/>
    <cellStyle name="Notas 11 2" xfId="64"/>
    <cellStyle name="Notas 11 3" xfId="65"/>
    <cellStyle name="Notas 12" xfId="66"/>
    <cellStyle name="Notas 13" xfId="67"/>
    <cellStyle name="Notas 14" xfId="68"/>
    <cellStyle name="Notas 15" xfId="69"/>
    <cellStyle name="Notas 2" xfId="70"/>
    <cellStyle name="Notas 3" xfId="71"/>
    <cellStyle name="Notas 4" xfId="72"/>
    <cellStyle name="Notas 5" xfId="73"/>
    <cellStyle name="Notas 6" xfId="74"/>
    <cellStyle name="Notas 7" xfId="75"/>
    <cellStyle name="Notas 8" xfId="76"/>
    <cellStyle name="Notas 9" xfId="77"/>
    <cellStyle name="Porcentaje 2" xfId="78"/>
    <cellStyle name="Porcentaje 3" xfId="79"/>
    <cellStyle name="Porcentaje 4" xfId="80"/>
    <cellStyle name="Porcentaje 5" xfId="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COCYTED%202019/CUENTA%20PUBLICA%20TRIMESTRAL%202019/TERCER%20TRIMESTRE%202019/Copia%20de%20Formatos%20trimestrales%202019%20ACTUALIZADOS%203ER%20TRIM%202019_COCYT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ity/Documents/Armonizaci&#243;n/Estatales/Finanzas%20GED/Varios/USB/Users/cesar.cruz/Documents/CUENTA%20PUBLICA/2010/ESTADOS%20FINANCIEROS%20Y%20ANEXOS%20CUENTA%20P&#218;BLICA%20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ity/Documents/Armonizaci&#243;n/Estatales/Finanzas%20GED/Varios/USB/ESTADOS%20FINANCIEROS%20PODER%20EJECUTIVO%20CUENTA%20PUBLICA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CSF"/>
      <sheetName val="PT_ESF_ECSF"/>
      <sheetName val="EFE"/>
      <sheetName val="EAA"/>
      <sheetName val="EADP"/>
      <sheetName val="P.Ingresos"/>
      <sheetName val="P.Egr.Admva."/>
      <sheetName val="P.Egr.Tipo"/>
      <sheetName val="P.Egr.COG"/>
      <sheetName val="P.Egr.Función"/>
      <sheetName val="CProg"/>
      <sheetName val="End Neto"/>
      <sheetName val="Int Deuda"/>
      <sheetName val="P. FISCAL"/>
      <sheetName val="CONC CONT PRES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5">
          <cell r="B5" t="str">
            <v>Del 1 de enero al 30 de septiembre de 2019</v>
          </cell>
        </row>
      </sheetData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DSF"/>
      <sheetName val="2EDORES"/>
      <sheetName val="3EDOIYE"/>
      <sheetName val="4EDO GRAL ING"/>
      <sheetName val="5EDOANING"/>
      <sheetName val="6ADMVA"/>
      <sheetName val="ADVA FUNCION"/>
      <sheetName val="7FUNC"/>
      <sheetName val="8PROGRAMA"/>
      <sheetName val="9ECON"/>
      <sheetName val="9A EGR-PODERES"/>
      <sheetName val="10edodeuda"/>
      <sheetName val="11INTDEUDADIR"/>
      <sheetName val="12EVOLUC DEUD"/>
      <sheetName val="13INTDEUDACONT"/>
      <sheetName val="14DEUDAMPIOS"/>
      <sheetName val="15-17DEUD CONTIG"/>
      <sheetName val="18ESFCOMP"/>
      <sheetName val="19EDORESCOMP"/>
      <sheetName val="20EDOANINGCOMP"/>
      <sheetName val="INGRESOS CALENDARIZADOS(NO IMP)"/>
      <sheetName val="21 FONDOS FED"/>
      <sheetName val="23 CAM SIT FINC"/>
      <sheetName val="24 VAR-PATRIM"/>
      <sheetName val="EDO-TRANS"/>
      <sheetName val="BALANZA"/>
      <sheetName val="PARA BORR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A3" t="str">
            <v>101000000</v>
          </cell>
          <cell r="B3" t="str">
            <v>PRESIDENCIA DE LA GRAN COMISION</v>
          </cell>
          <cell r="C3">
            <v>232730</v>
          </cell>
        </row>
        <row r="4">
          <cell r="A4" t="str">
            <v>102000000</v>
          </cell>
          <cell r="B4" t="str">
            <v>CAMARA DE DIPUTADOS</v>
          </cell>
          <cell r="C4">
            <v>6444264.8200000003</v>
          </cell>
        </row>
        <row r="5">
          <cell r="A5" t="str">
            <v>103000000</v>
          </cell>
          <cell r="B5" t="str">
            <v>OFICIALIA MAYOR DEL CONGRESO</v>
          </cell>
          <cell r="C5">
            <v>2645096.15</v>
          </cell>
        </row>
        <row r="6">
          <cell r="A6" t="str">
            <v>104000000</v>
          </cell>
          <cell r="B6" t="str">
            <v>ENTIDAD DE AUDITORIA SUPERIOR DEL ESTADO</v>
          </cell>
          <cell r="C6">
            <v>1482535.26</v>
          </cell>
        </row>
        <row r="7">
          <cell r="A7" t="str">
            <v>201000000</v>
          </cell>
          <cell r="B7" t="str">
            <v>TRIBUNAL SUPERIOR DE JUSTICIA</v>
          </cell>
          <cell r="C7">
            <v>10165840.699999999</v>
          </cell>
        </row>
        <row r="8">
          <cell r="A8" t="str">
            <v>202000000</v>
          </cell>
          <cell r="B8" t="str">
            <v>JUZGADOS DEL ESTADO</v>
          </cell>
          <cell r="C8">
            <v>1043489.6</v>
          </cell>
        </row>
        <row r="9">
          <cell r="A9" t="str">
            <v>203000000</v>
          </cell>
          <cell r="B9" t="str">
            <v>JUZGADOS DEL ESTADO - FORANEOS</v>
          </cell>
          <cell r="C9">
            <v>760073.55</v>
          </cell>
        </row>
        <row r="10">
          <cell r="A10" t="str">
            <v>204000000</v>
          </cell>
          <cell r="B10" t="str">
            <v>CONSEJO DE LA JUDICATURA</v>
          </cell>
          <cell r="C10">
            <v>3403208.03</v>
          </cell>
        </row>
        <row r="11">
          <cell r="A11" t="str">
            <v>205000000</v>
          </cell>
          <cell r="B11" t="str">
            <v>TRIBUNAL ESTATAL ELECTORAL</v>
          </cell>
          <cell r="C11">
            <v>1324921.1299999999</v>
          </cell>
        </row>
        <row r="12">
          <cell r="A12" t="str">
            <v>206000000</v>
          </cell>
          <cell r="B12" t="str">
            <v>SISTEMA DE JUSTICIA PENAL</v>
          </cell>
          <cell r="C12">
            <v>1996752.38</v>
          </cell>
        </row>
        <row r="13">
          <cell r="A13" t="str">
            <v>207000000</v>
          </cell>
          <cell r="B13" t="str">
            <v>TRIBUNAL DE MENORES INFRACTORES</v>
          </cell>
          <cell r="C13">
            <v>672737.14</v>
          </cell>
        </row>
        <row r="14">
          <cell r="A14" t="str">
            <v>301000000</v>
          </cell>
          <cell r="B14" t="str">
            <v>DESPACHO DEL EJECUTIVO</v>
          </cell>
          <cell r="C14">
            <v>10568548.380000001</v>
          </cell>
        </row>
        <row r="15">
          <cell r="A15" t="str">
            <v>302000000</v>
          </cell>
          <cell r="B15" t="str">
            <v>SECRETARIA GENERAL DE GOBIERNO</v>
          </cell>
          <cell r="C15">
            <v>4734480.34</v>
          </cell>
        </row>
        <row r="16">
          <cell r="A16" t="str">
            <v>303000000</v>
          </cell>
          <cell r="B16" t="str">
            <v>SECRETARIA DE FINANZAS Y DE ADMINISTRACION</v>
          </cell>
          <cell r="C16">
            <v>14516533.85</v>
          </cell>
        </row>
        <row r="17">
          <cell r="A17" t="str">
            <v>304000000</v>
          </cell>
          <cell r="B17" t="str">
            <v>SECRETARIA DE COMUNICACIONES Y OBRAS PUBLICAS</v>
          </cell>
          <cell r="C17">
            <v>2316029.44</v>
          </cell>
        </row>
        <row r="18">
          <cell r="A18" t="str">
            <v>305000000</v>
          </cell>
          <cell r="B18" t="str">
            <v>SECRETARIA DE DESARROLLO ECONOMICO</v>
          </cell>
          <cell r="C18">
            <v>1019005.2</v>
          </cell>
        </row>
        <row r="19">
          <cell r="A19" t="str">
            <v>306000000</v>
          </cell>
          <cell r="B19" t="str">
            <v>SECRETARIA DE AGRICULTURA GANADERIA Y DESARROLLO RURAL</v>
          </cell>
          <cell r="C19">
            <v>2176791.89</v>
          </cell>
        </row>
        <row r="20">
          <cell r="A20" t="str">
            <v>308000000</v>
          </cell>
          <cell r="B20" t="str">
            <v>SECRETARIA DE EDUCACION</v>
          </cell>
          <cell r="C20">
            <v>150097396.84999999</v>
          </cell>
        </row>
        <row r="21">
          <cell r="A21" t="str">
            <v>309000000</v>
          </cell>
          <cell r="B21" t="str">
            <v>SECRETARIA DE CONTRALORIA Y MODERNIZACION ADMINISTRATIVA</v>
          </cell>
          <cell r="C21">
            <v>1665122.47</v>
          </cell>
        </row>
        <row r="22">
          <cell r="A22" t="str">
            <v>310000000</v>
          </cell>
          <cell r="B22" t="str">
            <v>SECRETARIA DE RECURSOS NATURALES Y MEDIO AMBIENTE</v>
          </cell>
          <cell r="C22">
            <v>631120.72</v>
          </cell>
        </row>
        <row r="23">
          <cell r="A23" t="str">
            <v>311000000</v>
          </cell>
          <cell r="B23" t="str">
            <v>SECRETARIA DE SEGURIDAD PUBLICA</v>
          </cell>
          <cell r="C23">
            <v>24914035.879999999</v>
          </cell>
        </row>
        <row r="24">
          <cell r="A24" t="str">
            <v>312000000</v>
          </cell>
          <cell r="B24" t="str">
            <v>SECRETARIA DE DESARROLLO SOCIAL</v>
          </cell>
          <cell r="C24">
            <v>1251043.1299999999</v>
          </cell>
        </row>
        <row r="25">
          <cell r="A25" t="str">
            <v>313000000</v>
          </cell>
          <cell r="B25" t="str">
            <v>PROCURADURIA GENERAL DE JUSTICIA</v>
          </cell>
          <cell r="C25">
            <v>24560874.57</v>
          </cell>
        </row>
        <row r="26">
          <cell r="A26" t="str">
            <v>314000000</v>
          </cell>
          <cell r="B26" t="str">
            <v>SECRETARIA DE TURISMO</v>
          </cell>
          <cell r="C26">
            <v>1265682.24</v>
          </cell>
        </row>
        <row r="27">
          <cell r="A27" t="str">
            <v>315000000</v>
          </cell>
          <cell r="B27" t="str">
            <v>SECRETARIA DEL TRABAJO Y PREVISION SOCIAL</v>
          </cell>
          <cell r="C27">
            <v>1189849.69</v>
          </cell>
        </row>
        <row r="28">
          <cell r="A28" t="str">
            <v>319000000</v>
          </cell>
          <cell r="B28" t="str">
            <v>EROGACIONES A NIVEL GOBIERNO</v>
          </cell>
          <cell r="C28">
            <v>726199887.02999997</v>
          </cell>
        </row>
        <row r="29">
          <cell r="A29" t="str">
            <v>400000000</v>
          </cell>
          <cell r="B29" t="str">
            <v>ORGANISMOS AUTONOMOS</v>
          </cell>
          <cell r="C29">
            <v>21464992.289999999</v>
          </cell>
        </row>
        <row r="30">
          <cell r="A30" t="str">
            <v>502000000</v>
          </cell>
          <cell r="B30" t="str">
            <v>GOBIERNO</v>
          </cell>
          <cell r="C30">
            <v>1993910.4</v>
          </cell>
        </row>
        <row r="31">
          <cell r="A31" t="str">
            <v>503000000</v>
          </cell>
          <cell r="B31" t="str">
            <v>FINANZAS</v>
          </cell>
          <cell r="C31">
            <v>69474939.269999996</v>
          </cell>
        </row>
        <row r="32">
          <cell r="A32" t="str">
            <v>504000000</v>
          </cell>
          <cell r="B32" t="str">
            <v>OBRAS PUBLICAS</v>
          </cell>
          <cell r="C32">
            <v>1356171.5</v>
          </cell>
        </row>
        <row r="33">
          <cell r="A33" t="str">
            <v>505000000</v>
          </cell>
          <cell r="B33" t="str">
            <v>DESARROLLO ECONOMICO</v>
          </cell>
          <cell r="C33">
            <v>2446965</v>
          </cell>
        </row>
        <row r="34">
          <cell r="A34" t="str">
            <v>506000000</v>
          </cell>
          <cell r="B34" t="str">
            <v>AGRICULTURA, GANADERIA Y DESARROLLO RURAL</v>
          </cell>
          <cell r="C34">
            <v>21040319</v>
          </cell>
        </row>
        <row r="35">
          <cell r="A35" t="str">
            <v>507000000</v>
          </cell>
          <cell r="B35" t="str">
            <v>SALUD</v>
          </cell>
          <cell r="C35">
            <v>183237595.43000001</v>
          </cell>
        </row>
        <row r="36">
          <cell r="A36" t="str">
            <v>508000000</v>
          </cell>
          <cell r="B36" t="str">
            <v>EDUCACION</v>
          </cell>
          <cell r="C36">
            <v>34007105.460000001</v>
          </cell>
        </row>
        <row r="37">
          <cell r="A37" t="str">
            <v>510000000</v>
          </cell>
          <cell r="B37" t="str">
            <v>RECURSOS NATURALES Y MEDIO AMBIENTE</v>
          </cell>
          <cell r="C37">
            <v>3122665.22</v>
          </cell>
        </row>
        <row r="38">
          <cell r="A38" t="str">
            <v>512000000</v>
          </cell>
          <cell r="B38" t="str">
            <v>DESARROLLO SOCIAL</v>
          </cell>
          <cell r="C38">
            <v>2625575.9700000002</v>
          </cell>
        </row>
        <row r="39">
          <cell r="A39" t="str">
            <v>600000000</v>
          </cell>
          <cell r="B39" t="str">
            <v>RAMOS GENERALES</v>
          </cell>
          <cell r="C39">
            <v>213270438.69999999</v>
          </cell>
        </row>
        <row r="47">
          <cell r="D47" t="str">
            <v>0100</v>
          </cell>
          <cell r="E47" t="str">
            <v>LEGISLACION</v>
          </cell>
        </row>
        <row r="48">
          <cell r="D48" t="str">
            <v>0101</v>
          </cell>
          <cell r="E48" t="str">
            <v>LEGISLAR</v>
          </cell>
          <cell r="F48">
            <v>10934787.77</v>
          </cell>
        </row>
        <row r="49">
          <cell r="D49" t="str">
            <v>0200</v>
          </cell>
          <cell r="E49" t="str">
            <v>IMPARTICION DE JUSTICIA</v>
          </cell>
        </row>
        <row r="50">
          <cell r="D50" t="str">
            <v>0201</v>
          </cell>
          <cell r="E50" t="str">
            <v>REALIZAR JUICIOS</v>
          </cell>
          <cell r="F50">
            <v>18865588.059999999</v>
          </cell>
        </row>
        <row r="51">
          <cell r="D51" t="str">
            <v>0202</v>
          </cell>
          <cell r="E51" t="str">
            <v>CONCILIACION Y ARBITRAJE</v>
          </cell>
          <cell r="F51">
            <v>1115897.95</v>
          </cell>
        </row>
        <row r="52">
          <cell r="D52" t="str">
            <v>0203</v>
          </cell>
          <cell r="E52" t="str">
            <v>CONTENCIOSO ADMINISTRATIVO</v>
          </cell>
          <cell r="F52">
            <v>836385.58</v>
          </cell>
        </row>
        <row r="53">
          <cell r="D53" t="str">
            <v>0204</v>
          </cell>
          <cell r="E53" t="str">
            <v>CONTENCIOSO ELECTORAL</v>
          </cell>
          <cell r="F53">
            <v>1324921.1299999999</v>
          </cell>
        </row>
        <row r="54">
          <cell r="D54" t="str">
            <v>0206</v>
          </cell>
          <cell r="E54" t="str">
            <v>READAPTACION SOCIAL</v>
          </cell>
          <cell r="F54">
            <v>15835732.17</v>
          </cell>
        </row>
        <row r="55">
          <cell r="D55" t="str">
            <v>0300</v>
          </cell>
          <cell r="E55" t="str">
            <v>PROCURACION DE JUSTICIA</v>
          </cell>
        </row>
        <row r="56">
          <cell r="D56" t="str">
            <v>0301</v>
          </cell>
          <cell r="E56" t="str">
            <v>GARANTIZAR EL RESPETO A LOS DERECHOS HUMANOS</v>
          </cell>
          <cell r="F56">
            <v>1814674.78</v>
          </cell>
        </row>
        <row r="57">
          <cell r="D57" t="str">
            <v>0302</v>
          </cell>
          <cell r="E57" t="str">
            <v>INVESTIGAR Y DETENER INFRACTORES</v>
          </cell>
          <cell r="F57">
            <v>23237828.210000001</v>
          </cell>
        </row>
        <row r="58">
          <cell r="D58" t="str">
            <v>0303</v>
          </cell>
          <cell r="E58" t="str">
            <v>INTERVENIR EN LITIGIOS</v>
          </cell>
          <cell r="F58">
            <v>1965979.13</v>
          </cell>
        </row>
        <row r="59">
          <cell r="D59" t="str">
            <v>0400</v>
          </cell>
          <cell r="E59" t="str">
            <v>SEGURIDAD PUBLICA</v>
          </cell>
        </row>
        <row r="60">
          <cell r="D60" t="str">
            <v>0401</v>
          </cell>
          <cell r="E60" t="str">
            <v>PREVENIR EL DELITO</v>
          </cell>
          <cell r="F60">
            <v>16685933.82</v>
          </cell>
        </row>
        <row r="61">
          <cell r="D61" t="str">
            <v>0500</v>
          </cell>
          <cell r="E61" t="str">
            <v>COORDINACION DE LA POLITICA DE GOBIERNO</v>
          </cell>
        </row>
        <row r="62">
          <cell r="D62" t="str">
            <v>0501</v>
          </cell>
          <cell r="E62" t="str">
            <v>DEFINIR LAS POLITICAS PUBLICAS</v>
          </cell>
          <cell r="F62">
            <v>16446611.48</v>
          </cell>
        </row>
        <row r="63">
          <cell r="D63" t="str">
            <v>0502</v>
          </cell>
          <cell r="E63" t="str">
            <v>CONDUCIR LAS RELACIONES CON LOS NIVELES DE GOBIERNO FEDERAL Y MUNICIPAL</v>
          </cell>
          <cell r="F63">
            <v>397116.2</v>
          </cell>
        </row>
        <row r="64">
          <cell r="D64" t="str">
            <v>0503</v>
          </cell>
          <cell r="E64" t="str">
            <v>APOYAR EL DESARROLLO DE LOS PROCESOS ELECTORALES</v>
          </cell>
          <cell r="F64">
            <v>6243844.5700000003</v>
          </cell>
        </row>
        <row r="65">
          <cell r="D65" t="str">
            <v>0504</v>
          </cell>
          <cell r="E65" t="str">
            <v>FORTALECER LAS RELACIONES CON LAS ORGANIZACIONES SOCIALES Y POLITICAS</v>
          </cell>
          <cell r="F65">
            <v>9847427.9100000001</v>
          </cell>
        </row>
        <row r="66">
          <cell r="D66" t="str">
            <v>0505</v>
          </cell>
          <cell r="E66" t="str">
            <v>PROPORCIONAR SERVICIOS REGISTRALES</v>
          </cell>
          <cell r="F66">
            <v>1920958.53</v>
          </cell>
        </row>
        <row r="67">
          <cell r="D67" t="str">
            <v>0506</v>
          </cell>
          <cell r="E67" t="str">
            <v>PROTECCION CIVIL</v>
          </cell>
          <cell r="F67">
            <v>5768926.1200000001</v>
          </cell>
        </row>
        <row r="68">
          <cell r="D68" t="str">
            <v>0600</v>
          </cell>
          <cell r="E68" t="str">
            <v>ADMINISTRACION DE LA HACIENDA PUBLICA</v>
          </cell>
        </row>
        <row r="69">
          <cell r="D69" t="str">
            <v>0601</v>
          </cell>
          <cell r="E69" t="str">
            <v>ADMINISTRAR LOS INGRESOS</v>
          </cell>
          <cell r="F69">
            <v>13032535.67</v>
          </cell>
        </row>
        <row r="70">
          <cell r="D70" t="str">
            <v>0602</v>
          </cell>
          <cell r="E70" t="str">
            <v>ADMINISTRAR EL GASTO PUBLICO</v>
          </cell>
          <cell r="F70">
            <v>3384504.9</v>
          </cell>
        </row>
        <row r="71">
          <cell r="D71" t="str">
            <v>0603</v>
          </cell>
          <cell r="E71" t="str">
            <v>DEUDA PUBLICA Y ADEFAS</v>
          </cell>
          <cell r="F71">
            <v>20934903.559999999</v>
          </cell>
        </row>
        <row r="72">
          <cell r="D72" t="str">
            <v>0604</v>
          </cell>
          <cell r="E72" t="str">
            <v>ADMINISTRAR LOS RECURSOS PARA EL FUNCIONAMIENTO DEL SECTOR PUBLICO</v>
          </cell>
          <cell r="F72">
            <v>14929815.289999999</v>
          </cell>
        </row>
        <row r="73">
          <cell r="D73" t="str">
            <v>0605</v>
          </cell>
          <cell r="E73" t="str">
            <v>CONTROLAR Y EVALUAR LAS FINANZAS Y LA GESTION PUBLICA</v>
          </cell>
          <cell r="F73">
            <v>6123141</v>
          </cell>
        </row>
        <row r="74">
          <cell r="D74" t="str">
            <v>0606</v>
          </cell>
          <cell r="E74" t="str">
            <v>PARTICIPACIONES Y APORTACIONES A ESTADOS Y MUNICIPIOS</v>
          </cell>
          <cell r="F74">
            <v>158979108.59999999</v>
          </cell>
        </row>
        <row r="75">
          <cell r="D75" t="str">
            <v>0700</v>
          </cell>
          <cell r="E75" t="str">
            <v>PROPORCIONAR SERVICIOS DE EDUCACION CULTURA Y DEPORTE</v>
          </cell>
        </row>
        <row r="76">
          <cell r="D76" t="str">
            <v>0701</v>
          </cell>
          <cell r="E76" t="str">
            <v>OTORGAR REGULAR Y PROMOVER LA EDUCACION</v>
          </cell>
          <cell r="F76">
            <v>643963579.23000002</v>
          </cell>
        </row>
        <row r="77">
          <cell r="D77" t="str">
            <v>0702</v>
          </cell>
          <cell r="E77" t="str">
            <v>PROMOVER Y DIFUNDIR LA CULTURA</v>
          </cell>
          <cell r="F77">
            <v>27122598.07</v>
          </cell>
        </row>
        <row r="78">
          <cell r="D78" t="str">
            <v>0703</v>
          </cell>
          <cell r="E78" t="str">
            <v>PROMOVER Y FOMENTAR EL DEPORTE Y LA RECREACION</v>
          </cell>
          <cell r="F78">
            <v>4442800.1100000003</v>
          </cell>
        </row>
        <row r="79">
          <cell r="D79" t="str">
            <v>0704</v>
          </cell>
          <cell r="E79" t="str">
            <v>PROMOVER Y DIFUNDIR LA INVESTIGACION CIENTIFICA Y TECNOLOGICA</v>
          </cell>
          <cell r="F79">
            <v>789664</v>
          </cell>
        </row>
        <row r="80">
          <cell r="D80" t="str">
            <v>0800</v>
          </cell>
          <cell r="E80" t="str">
            <v>PROPORCIONAR SERVICIOS DE SALUD Y ASISTENCIA SOCIAL</v>
          </cell>
        </row>
        <row r="81">
          <cell r="D81" t="str">
            <v>0801</v>
          </cell>
          <cell r="E81" t="str">
            <v>FOMENTAR LA SALUD</v>
          </cell>
          <cell r="F81">
            <v>22177115.890000001</v>
          </cell>
        </row>
        <row r="82">
          <cell r="D82" t="str">
            <v>0802</v>
          </cell>
          <cell r="E82" t="str">
            <v>PROPORCIONAR ATENCION MEDICA</v>
          </cell>
          <cell r="F82">
            <v>188011850.65000001</v>
          </cell>
        </row>
        <row r="83">
          <cell r="D83" t="str">
            <v>0803</v>
          </cell>
          <cell r="E83" t="str">
            <v>BRINDAR ASISTENCIA SOCIAL</v>
          </cell>
          <cell r="F83">
            <v>24833301.210000001</v>
          </cell>
        </row>
        <row r="84">
          <cell r="D84" t="str">
            <v>0900</v>
          </cell>
          <cell r="E84" t="str">
            <v>INFRAESTRUCTURA DESARROLLO URBANO Y VIVIENDA</v>
          </cell>
        </row>
        <row r="85">
          <cell r="D85" t="str">
            <v>0901</v>
          </cell>
          <cell r="E85" t="str">
            <v>INFRAESTRUCTURA DESARROLLO URBANO Y VIVIENDA</v>
          </cell>
          <cell r="F85">
            <v>227892666.97</v>
          </cell>
        </row>
        <row r="86">
          <cell r="D86" t="str">
            <v>1000</v>
          </cell>
          <cell r="E86" t="str">
            <v>PROMOCION DEL DESARROLLO ECONOMICO</v>
          </cell>
        </row>
        <row r="87">
          <cell r="D87" t="str">
            <v>1001</v>
          </cell>
          <cell r="E87" t="str">
            <v>FOMENTAR LA PARTICIPACION DE LOS SECTORES SOCIALES Y PRIVADO EN ACTIVIDADES PRO</v>
          </cell>
          <cell r="F87">
            <v>11129529.220000001</v>
          </cell>
        </row>
        <row r="88">
          <cell r="D88" t="str">
            <v>1002</v>
          </cell>
          <cell r="E88" t="str">
            <v>PROMOVER LA  CAPACITACION Y EL EMPLEO</v>
          </cell>
          <cell r="F88">
            <v>5406122.0599999996</v>
          </cell>
        </row>
        <row r="89">
          <cell r="D89" t="str">
            <v>1003</v>
          </cell>
          <cell r="E89" t="str">
            <v>PROMOVER MERCADOS PARA PRODUCTOS Y SERVICIOS LOCALES</v>
          </cell>
          <cell r="F89">
            <v>3989777.4</v>
          </cell>
        </row>
        <row r="90">
          <cell r="D90" t="str">
            <v>1004</v>
          </cell>
          <cell r="E90" t="str">
            <v>PROMOVER EL DESARROLLO AGROPECUARIO</v>
          </cell>
          <cell r="F90">
            <v>35113431.579999998</v>
          </cell>
        </row>
        <row r="91">
          <cell r="D91" t="str">
            <v>1005</v>
          </cell>
          <cell r="E91" t="str">
            <v>REGULAR Y PRESTAR SERVICIOS DE TRANSPORTE</v>
          </cell>
          <cell r="F91">
            <v>1169090.31</v>
          </cell>
        </row>
        <row r="92">
          <cell r="D92" t="str">
            <v>1100</v>
          </cell>
          <cell r="E92" t="str">
            <v>PRESERVACION DEL MEDIO AMBIENTE Y LOS RECURSOS NATURALES</v>
          </cell>
        </row>
        <row r="93">
          <cell r="D93" t="str">
            <v>1101</v>
          </cell>
          <cell r="E93" t="str">
            <v>VIGILAR EL CUMPLIMIENTO DE LAS POLITICAS Y NORMAS PARA LA CONSERVACION DEL MEDI</v>
          </cell>
          <cell r="F93">
            <v>4169508.62</v>
          </cell>
        </row>
        <row r="94">
          <cell r="D94" t="str">
            <v>1102</v>
          </cell>
          <cell r="E94" t="str">
            <v>PROMOVER LA CULTURA DE PREVENCION Y PROTECCION DEL MEDIO AMBIENTE</v>
          </cell>
          <cell r="F94">
            <v>481070.93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EDOCOMSF"/>
      <sheetName val="2.EDORES"/>
      <sheetName val="3.VARIACIONES EN EL PATRIMONIO"/>
      <sheetName val="4.EDOGRALING"/>
      <sheetName val="5.EDOANAING"/>
      <sheetName val="6.PODERES"/>
      <sheetName val="7.ADMVA"/>
      <sheetName val="EDOSF"/>
      <sheetName val="EDO CAM EN LA SIT FIN"/>
      <sheetName val="8.FUNCIONAL"/>
      <sheetName val="9.ECONOMICA"/>
      <sheetName val="1.balancepresentacionant"/>
      <sheetName val="Hoja2"/>
      <sheetName val="1.balancepresentacionnuevo"/>
      <sheetName val="2. edoactividadesnuevo"/>
      <sheetName val="2. edo actividadesANT"/>
      <sheetName val="ESF"/>
      <sheetName val="EA"/>
      <sheetName val="ECSF"/>
      <sheetName val="EVHP (2)"/>
      <sheetName val="EFE"/>
      <sheetName val="EAA"/>
      <sheetName val="EADP"/>
      <sheetName val="EVHP"/>
      <sheetName val="EAIR"/>
      <sheetName val="EAIT"/>
      <sheetName val="EAIC"/>
      <sheetName val="AnaliticoAdmva"/>
      <sheetName val="AnaliticoPoder"/>
      <sheetName val="CAdmon"/>
      <sheetName val="Analítico ODES"/>
      <sheetName val="CTG"/>
      <sheetName val="COG (2)"/>
      <sheetName val="CFG"/>
      <sheetName val="End Neto"/>
      <sheetName val="Int"/>
      <sheetName val="CProg"/>
      <sheetName val="Post Fiscal"/>
      <sheetName val="clasif econ(cuenta doble)"/>
      <sheetName val="16. edo iye"/>
      <sheetName val="BInmu"/>
      <sheetName val="Rel Cta Banc"/>
      <sheetName val="egreso cta presupuestal"/>
      <sheetName val="Informe pasivos cont"/>
      <sheetName val="CRI PARA BORRAR"/>
      <sheetName val="reporte analitico activo"/>
      <sheetName val="8. edoanaingcomp"/>
      <sheetName val="calendarioing"/>
      <sheetName val="acomodo administrativa"/>
      <sheetName val="11.egrclaprogramatica"/>
      <sheetName val="10. egrclaobjgto"/>
      <sheetName val="acomodoprog"/>
      <sheetName val="12economica"/>
      <sheetName val="ECONOMICAGTOACOMODO"/>
      <sheetName val="acomodoeconom"/>
      <sheetName val="evol deuda"/>
      <sheetName val="EDO DEUDA CONT ANALI"/>
      <sheetName val="INT DEU PUB CONT MPIOS"/>
      <sheetName val="INT DEU PUB CONT"/>
      <sheetName val="EDO EVOL DEUD PUB"/>
      <sheetName val="EDOCONSDPDIRCO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"/>
  <sheetViews>
    <sheetView tabSelected="1" workbookViewId="0">
      <selection activeCell="A3" sqref="A3:C3"/>
    </sheetView>
  </sheetViews>
  <sheetFormatPr baseColWidth="10" defaultColWidth="11.42578125" defaultRowHeight="15" x14ac:dyDescent="0.25"/>
  <cols>
    <col min="1" max="1" width="64.85546875" style="12" customWidth="1"/>
    <col min="2" max="3" width="20.7109375" style="12" customWidth="1"/>
    <col min="4" max="4" width="2.28515625" style="12" customWidth="1"/>
    <col min="5" max="5" width="13.5703125" style="12" hidden="1" customWidth="1"/>
    <col min="6" max="6" width="13.28515625" style="12" bestFit="1" customWidth="1"/>
    <col min="7" max="8" width="12.28515625" style="12" bestFit="1" customWidth="1"/>
    <col min="9" max="9" width="13.28515625" style="12" bestFit="1" customWidth="1"/>
    <col min="10" max="16384" width="11.42578125" style="12"/>
  </cols>
  <sheetData>
    <row r="1" spans="1:5" s="4" customFormat="1" ht="12.75" x14ac:dyDescent="0.2">
      <c r="A1" s="1"/>
      <c r="B1" s="2"/>
      <c r="C1" s="3"/>
    </row>
    <row r="2" spans="1:5" s="4" customFormat="1" ht="12.75" x14ac:dyDescent="0.2">
      <c r="A2" s="5" t="s">
        <v>0</v>
      </c>
      <c r="B2" s="6"/>
      <c r="C2" s="7"/>
    </row>
    <row r="3" spans="1:5" s="4" customFormat="1" ht="12.75" x14ac:dyDescent="0.2">
      <c r="A3" s="5" t="s">
        <v>1</v>
      </c>
      <c r="B3" s="6"/>
      <c r="C3" s="7"/>
    </row>
    <row r="4" spans="1:5" s="4" customFormat="1" ht="12.75" x14ac:dyDescent="0.2">
      <c r="A4" s="8" t="str">
        <f>+[1]CProg!B5</f>
        <v>Del 1 de enero al 30 de septiembre de 2019</v>
      </c>
      <c r="B4" s="9"/>
      <c r="C4" s="10"/>
    </row>
    <row r="5" spans="1:5" x14ac:dyDescent="0.25">
      <c r="A5" s="11"/>
      <c r="B5" s="11"/>
    </row>
    <row r="6" spans="1:5" x14ac:dyDescent="0.25">
      <c r="A6" s="13" t="s">
        <v>2</v>
      </c>
      <c r="B6" s="13" t="s">
        <v>3</v>
      </c>
      <c r="C6" s="13" t="s">
        <v>4</v>
      </c>
    </row>
    <row r="7" spans="1:5" s="4" customFormat="1" ht="12.75" x14ac:dyDescent="0.2">
      <c r="A7" s="14" t="s">
        <v>5</v>
      </c>
      <c r="B7" s="15"/>
      <c r="C7" s="16"/>
    </row>
    <row r="8" spans="1:5" s="4" customFormat="1" x14ac:dyDescent="0.3">
      <c r="A8" s="17"/>
      <c r="B8" s="17">
        <v>0</v>
      </c>
      <c r="C8" s="17">
        <f>+B8</f>
        <v>0</v>
      </c>
      <c r="E8" s="18" t="s">
        <v>6</v>
      </c>
    </row>
    <row r="9" spans="1:5" s="4" customFormat="1" x14ac:dyDescent="0.3">
      <c r="A9" s="17"/>
      <c r="B9" s="17">
        <v>0</v>
      </c>
      <c r="C9" s="17">
        <f t="shared" ref="C9:C17" si="0">+B9</f>
        <v>0</v>
      </c>
      <c r="E9" s="18" t="s">
        <v>7</v>
      </c>
    </row>
    <row r="10" spans="1:5" s="4" customFormat="1" x14ac:dyDescent="0.3">
      <c r="A10" s="17"/>
      <c r="B10" s="17">
        <v>0</v>
      </c>
      <c r="C10" s="17">
        <f t="shared" si="0"/>
        <v>0</v>
      </c>
      <c r="E10" s="18" t="s">
        <v>8</v>
      </c>
    </row>
    <row r="11" spans="1:5" s="4" customFormat="1" x14ac:dyDescent="0.3">
      <c r="A11" s="17"/>
      <c r="B11" s="17">
        <v>0</v>
      </c>
      <c r="C11" s="17">
        <f t="shared" si="0"/>
        <v>0</v>
      </c>
      <c r="E11" s="18" t="s">
        <v>9</v>
      </c>
    </row>
    <row r="12" spans="1:5" s="4" customFormat="1" x14ac:dyDescent="0.3">
      <c r="A12" s="17"/>
      <c r="B12" s="17">
        <v>0</v>
      </c>
      <c r="C12" s="17">
        <f t="shared" si="0"/>
        <v>0</v>
      </c>
      <c r="E12" s="18" t="s">
        <v>10</v>
      </c>
    </row>
    <row r="13" spans="1:5" s="4" customFormat="1" x14ac:dyDescent="0.3">
      <c r="A13" s="17"/>
      <c r="B13" s="17">
        <v>0</v>
      </c>
      <c r="C13" s="17">
        <f t="shared" si="0"/>
        <v>0</v>
      </c>
      <c r="E13" s="18" t="s">
        <v>11</v>
      </c>
    </row>
    <row r="14" spans="1:5" s="4" customFormat="1" x14ac:dyDescent="0.3">
      <c r="A14" s="17"/>
      <c r="B14" s="17">
        <v>0</v>
      </c>
      <c r="C14" s="17">
        <f t="shared" si="0"/>
        <v>0</v>
      </c>
      <c r="E14" s="18" t="s">
        <v>12</v>
      </c>
    </row>
    <row r="15" spans="1:5" s="4" customFormat="1" x14ac:dyDescent="0.3">
      <c r="A15" s="17"/>
      <c r="B15" s="17">
        <v>0</v>
      </c>
      <c r="C15" s="17">
        <f t="shared" si="0"/>
        <v>0</v>
      </c>
      <c r="E15" s="18" t="s">
        <v>13</v>
      </c>
    </row>
    <row r="16" spans="1:5" s="4" customFormat="1" x14ac:dyDescent="0.3">
      <c r="A16" s="17"/>
      <c r="B16" s="17">
        <v>0</v>
      </c>
      <c r="C16" s="17">
        <f t="shared" si="0"/>
        <v>0</v>
      </c>
      <c r="E16" s="18" t="s">
        <v>14</v>
      </c>
    </row>
    <row r="17" spans="1:6" s="4" customFormat="1" x14ac:dyDescent="0.3">
      <c r="A17" s="17"/>
      <c r="B17" s="17">
        <v>0</v>
      </c>
      <c r="C17" s="17">
        <f t="shared" si="0"/>
        <v>0</v>
      </c>
      <c r="E17" s="18" t="s">
        <v>15</v>
      </c>
    </row>
    <row r="18" spans="1:6" s="4" customFormat="1" ht="12.75" x14ac:dyDescent="0.2">
      <c r="A18" s="19"/>
      <c r="B18" s="19"/>
      <c r="C18" s="20"/>
    </row>
    <row r="19" spans="1:6" s="23" customFormat="1" ht="12.75" x14ac:dyDescent="0.2">
      <c r="A19" s="21" t="s">
        <v>16</v>
      </c>
      <c r="B19" s="22">
        <f>SUM(B8:B18)</f>
        <v>0</v>
      </c>
      <c r="C19" s="22">
        <f>SUM(C8:C18)</f>
        <v>0</v>
      </c>
      <c r="E19" s="4"/>
      <c r="F19" s="4"/>
    </row>
    <row r="20" spans="1:6" s="4" customFormat="1" ht="12.75" x14ac:dyDescent="0.2">
      <c r="A20" s="19"/>
      <c r="B20" s="19"/>
      <c r="C20" s="20"/>
    </row>
    <row r="21" spans="1:6" s="4" customFormat="1" ht="12.75" x14ac:dyDescent="0.2">
      <c r="A21" s="24" t="s">
        <v>17</v>
      </c>
      <c r="B21" s="25"/>
      <c r="C21" s="26"/>
      <c r="E21" s="23"/>
      <c r="F21" s="23"/>
    </row>
    <row r="22" spans="1:6" s="4" customFormat="1" ht="12.75" x14ac:dyDescent="0.2">
      <c r="A22" s="19"/>
      <c r="B22" s="19"/>
      <c r="C22" s="20"/>
    </row>
    <row r="23" spans="1:6" s="4" customFormat="1" ht="12.75" x14ac:dyDescent="0.2">
      <c r="A23" s="19"/>
      <c r="B23" s="19"/>
      <c r="C23" s="20"/>
    </row>
    <row r="24" spans="1:6" s="4" customFormat="1" ht="12.75" x14ac:dyDescent="0.2">
      <c r="A24" s="19"/>
      <c r="B24" s="19"/>
      <c r="C24" s="20"/>
    </row>
    <row r="25" spans="1:6" s="4" customFormat="1" ht="12.75" x14ac:dyDescent="0.2">
      <c r="A25" s="19"/>
      <c r="B25" s="19"/>
      <c r="C25" s="20"/>
    </row>
    <row r="26" spans="1:6" s="4" customFormat="1" ht="12.75" x14ac:dyDescent="0.2">
      <c r="A26" s="19"/>
      <c r="B26" s="19"/>
      <c r="C26" s="20"/>
    </row>
    <row r="27" spans="1:6" s="4" customFormat="1" ht="12.75" x14ac:dyDescent="0.2">
      <c r="A27" s="19"/>
      <c r="B27" s="19"/>
      <c r="C27" s="20"/>
    </row>
    <row r="28" spans="1:6" s="4" customFormat="1" ht="12.75" x14ac:dyDescent="0.2">
      <c r="A28" s="19"/>
      <c r="B28" s="19"/>
      <c r="C28" s="20"/>
    </row>
    <row r="29" spans="1:6" s="4" customFormat="1" ht="12.75" x14ac:dyDescent="0.2">
      <c r="A29" s="19"/>
      <c r="B29" s="19"/>
      <c r="C29" s="20"/>
    </row>
    <row r="30" spans="1:6" s="4" customFormat="1" ht="12.75" x14ac:dyDescent="0.2">
      <c r="A30" s="19"/>
      <c r="B30" s="19"/>
      <c r="C30" s="20"/>
    </row>
    <row r="31" spans="1:6" s="4" customFormat="1" ht="12.75" x14ac:dyDescent="0.2">
      <c r="A31" s="19"/>
      <c r="B31" s="19"/>
      <c r="C31" s="20"/>
    </row>
    <row r="32" spans="1:6" s="4" customFormat="1" ht="12.75" x14ac:dyDescent="0.2">
      <c r="A32" s="19"/>
      <c r="B32" s="19"/>
      <c r="C32" s="20"/>
    </row>
    <row r="33" spans="1:6" s="4" customFormat="1" ht="12.75" x14ac:dyDescent="0.2">
      <c r="A33" s="19"/>
      <c r="B33" s="19"/>
      <c r="C33" s="20"/>
    </row>
    <row r="34" spans="1:6" s="23" customFormat="1" ht="12.75" x14ac:dyDescent="0.2">
      <c r="A34" s="21" t="s">
        <v>18</v>
      </c>
      <c r="B34" s="22">
        <f>SUM(B22:B33)</f>
        <v>0</v>
      </c>
      <c r="C34" s="22">
        <f>SUM(C22:C33)</f>
        <v>0</v>
      </c>
    </row>
    <row r="35" spans="1:6" s="4" customFormat="1" ht="12.75" x14ac:dyDescent="0.2">
      <c r="A35" s="19"/>
      <c r="B35" s="19"/>
      <c r="C35" s="20"/>
    </row>
    <row r="36" spans="1:6" s="23" customFormat="1" ht="12.75" x14ac:dyDescent="0.2">
      <c r="A36" s="21" t="s">
        <v>19</v>
      </c>
      <c r="B36" s="27">
        <f>+B19+B34</f>
        <v>0</v>
      </c>
      <c r="C36" s="27">
        <f>+C19+C34</f>
        <v>0</v>
      </c>
      <c r="E36" s="4"/>
      <c r="F36" s="4"/>
    </row>
    <row r="37" spans="1:6" x14ac:dyDescent="0.25">
      <c r="A37" s="28"/>
      <c r="B37" s="28"/>
      <c r="C37" s="28"/>
      <c r="E37" s="4"/>
      <c r="F37" s="4"/>
    </row>
    <row r="38" spans="1:6" x14ac:dyDescent="0.25">
      <c r="E38" s="23"/>
      <c r="F38" s="23"/>
    </row>
  </sheetData>
  <mergeCells count="6">
    <mergeCell ref="A1:C1"/>
    <mergeCell ref="A2:C2"/>
    <mergeCell ref="A3:C3"/>
    <mergeCell ref="A4:C4"/>
    <mergeCell ref="A7:C7"/>
    <mergeCell ref="A21:C21"/>
  </mergeCells>
  <pageMargins left="0.7" right="0.7" top="0.75" bottom="0.75" header="0.3" footer="0.3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 Deuda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2019-10-10T19:11:46Z</cp:lastPrinted>
  <dcterms:created xsi:type="dcterms:W3CDTF">2019-10-10T19:11:44Z</dcterms:created>
  <dcterms:modified xsi:type="dcterms:W3CDTF">2019-10-10T19:12:38Z</dcterms:modified>
</cp:coreProperties>
</file>