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P. FISCAL" sheetId="1" r:id="rId1"/>
  </sheets>
  <externalReferences>
    <externalReference r:id="rId2"/>
    <externalReference r:id="rId3"/>
    <externalReference r:id="rId4"/>
  </externalReferences>
  <definedNames>
    <definedName name="ADMINISTRATIVA">'[2]ADVA FUNCION'!$A$3:$C$41</definedName>
    <definedName name="admvasep">'[3]acomodo administrativa'!#REF!</definedName>
    <definedName name="ADVAAGOSTO">'[3]acomodo administrativa'!#REF!</definedName>
    <definedName name="ADVAJUNIO">'[3]acomodo administrativa'!#REF!</definedName>
    <definedName name="cataadva">'[3]acomodo administrativa'!#REF!</definedName>
    <definedName name="catafun">#REF!</definedName>
    <definedName name="cataorden">#REF!</definedName>
    <definedName name="CATAORDENCESAR">#REF!</definedName>
    <definedName name="CATAORDENCESAROCT">#REF!</definedName>
    <definedName name="cataordenoct">#REF!</definedName>
    <definedName name="cataprograma">[3]acomodoprog!#REF!</definedName>
    <definedName name="FUNC">'[2]ADVA FUNCION'!$D$47:$F$94</definedName>
    <definedName name="funcata">#REF!</definedName>
    <definedName name="FUNCIONAL">'[2]ADVA FUNCION'!$D$47:$F$94</definedName>
    <definedName name="FUNCIONALENE">#REF!</definedName>
    <definedName name="funjunio">#REF!</definedName>
    <definedName name="juladva">'[3]acomodo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E32" i="1" l="1"/>
  <c r="D32" i="1"/>
  <c r="C32" i="1"/>
  <c r="E28" i="1"/>
  <c r="E14" i="1"/>
  <c r="E12" i="1" s="1"/>
  <c r="D14" i="1"/>
  <c r="D12" i="1" s="1"/>
  <c r="C14" i="1"/>
  <c r="C12" i="1"/>
  <c r="E10" i="1"/>
  <c r="D10" i="1"/>
  <c r="D8" i="1" s="1"/>
  <c r="D16" i="1" s="1"/>
  <c r="D20" i="1" s="1"/>
  <c r="D24" i="1" s="1"/>
  <c r="C10" i="1"/>
  <c r="C8" i="1" s="1"/>
  <c r="C16" i="1" s="1"/>
  <c r="C20" i="1" s="1"/>
  <c r="C24" i="1" s="1"/>
  <c r="E8" i="1"/>
  <c r="A4" i="1"/>
  <c r="A2" i="1"/>
  <c r="E16" i="1" l="1"/>
  <c r="E20" i="1" s="1"/>
  <c r="E24" i="1" s="1"/>
</calcChain>
</file>

<file path=xl/sharedStrings.xml><?xml version="1.0" encoding="utf-8"?>
<sst xmlns="http://schemas.openxmlformats.org/spreadsheetml/2006/main" count="29" uniqueCount="21">
  <si>
    <t>Indicadores de Postura Fiscal</t>
  </si>
  <si>
    <t>Concepto</t>
  </si>
  <si>
    <t>Estimado</t>
  </si>
  <si>
    <t>Devengado</t>
  </si>
  <si>
    <r>
      <t xml:space="preserve">Pagado </t>
    </r>
    <r>
      <rPr>
        <b/>
        <vertAlign val="superscript"/>
        <sz val="10"/>
        <color theme="0"/>
        <rFont val="Arial"/>
        <family val="2"/>
      </rPr>
      <t>3</t>
    </r>
  </si>
  <si>
    <t>I. Ingresos Presupuestarios (I=1+2)</t>
  </si>
  <si>
    <r>
      <t xml:space="preserve">     1. Ingresos del Gobierno de la Entidad Federativa </t>
    </r>
    <r>
      <rPr>
        <b/>
        <vertAlign val="superscript"/>
        <sz val="10"/>
        <color theme="1"/>
        <rFont val="Calibri"/>
        <family val="2"/>
      </rPr>
      <t>1</t>
    </r>
  </si>
  <si>
    <r>
      <t xml:space="preserve">     2. Ingresos del Sector Paraestatal </t>
    </r>
    <r>
      <rPr>
        <b/>
        <vertAlign val="superscript"/>
        <sz val="10"/>
        <color theme="1"/>
        <rFont val="Arial"/>
        <family val="2"/>
      </rPr>
      <t>1</t>
    </r>
  </si>
  <si>
    <t>II. Egresos Presupuestarios (II=3+4)</t>
  </si>
  <si>
    <r>
      <t xml:space="preserve">        3. Egresos del Gobierno de la Entidad Federativa </t>
    </r>
    <r>
      <rPr>
        <b/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</si>
  <si>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b/>
        <vertAlign val="superscript"/>
        <sz val="10"/>
        <color theme="1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</si>
  <si>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</si>
  <si>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</si>
  <si>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</si>
  <si>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</si>
  <si>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</si>
  <si>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</si>
  <si>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</si>
  <si>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Los Ingresos que se presentan son los ingresos presupuestarios totales sin incluir los ingresos por financiamientos. Los Ingresos del Gobierno de la Entidad Federativa corresponden a los del Poder Ejecutivo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</si>
  <si>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Los egresos que se presentan son los egresos presupuestarios totales sin incluir los egresos por los intereses, comisiones y gastos de la deuda. Los egresos del Gobierno de la Entidad Federativa corresponden a los del Poder Ejecutivo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</si>
  <si>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Para Ingresos se reportan los ingresos recaudados; para egresos se reportan los egresos pagados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</si>
</sst>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Calibri"/>
      <family val="2"/>
    </font>
    <font>
      <b/>
      <vertAlign val="superscript"/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548DD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1" fillId="0" borderId="0"/>
    <xf numFmtId="164" fontId="1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1" fillId="0" borderId="0"/>
    <xf numFmtId="0" fontId="15" fillId="0" borderId="0"/>
    <xf numFmtId="0" fontId="1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2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2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15" borderId="0" xfId="1" applyFont="1" applyFill="1" applyBorder="1" applyAlignment="1">
      <alignment horizontal="center"/>
    </xf>
    <xf numFmtId="0" fontId="3" fillId="15" borderId="0" xfId="1" applyFont="1" applyFill="1" applyBorder="1" applyAlignment="1">
      <alignment horizontal="center"/>
    </xf>
    <xf numFmtId="0" fontId="4" fillId="16" borderId="0" xfId="1" applyFont="1" applyFill="1"/>
    <xf numFmtId="0" fontId="3" fillId="15" borderId="2" xfId="1" applyFont="1" applyFill="1" applyBorder="1" applyAlignment="1">
      <alignment horizontal="center" vertical="center"/>
    </xf>
    <xf numFmtId="0" fontId="3" fillId="15" borderId="2" xfId="1" applyFont="1" applyFill="1" applyBorder="1" applyAlignment="1">
      <alignment horizontal="center" vertical="center" wrapText="1"/>
    </xf>
    <xf numFmtId="0" fontId="4" fillId="16" borderId="3" xfId="1" applyFont="1" applyFill="1" applyBorder="1" applyAlignment="1">
      <alignment horizontal="justify" vertical="center" wrapText="1"/>
    </xf>
    <xf numFmtId="0" fontId="4" fillId="16" borderId="4" xfId="1" applyFont="1" applyFill="1" applyBorder="1" applyAlignment="1">
      <alignment horizontal="justify" vertical="center" wrapText="1"/>
    </xf>
    <xf numFmtId="0" fontId="4" fillId="16" borderId="5" xfId="1" applyFont="1" applyFill="1" applyBorder="1" applyAlignment="1">
      <alignment horizontal="justify" vertical="center" wrapText="1"/>
    </xf>
    <xf numFmtId="44" fontId="4" fillId="16" borderId="5" xfId="1" applyNumberFormat="1" applyFont="1" applyFill="1" applyBorder="1" applyAlignment="1">
      <alignment horizontal="justify" vertical="center" wrapText="1"/>
    </xf>
    <xf numFmtId="0" fontId="4" fillId="16" borderId="6" xfId="1" applyFont="1" applyFill="1" applyBorder="1" applyAlignment="1">
      <alignment horizontal="justify" vertical="center" wrapText="1"/>
    </xf>
    <xf numFmtId="0" fontId="6" fillId="16" borderId="7" xfId="1" applyFont="1" applyFill="1" applyBorder="1" applyAlignment="1">
      <alignment horizontal="justify" vertical="center" wrapText="1"/>
    </xf>
    <xf numFmtId="3" fontId="4" fillId="16" borderId="8" xfId="1" applyNumberFormat="1" applyFont="1" applyFill="1" applyBorder="1" applyAlignment="1">
      <alignment vertical="center" wrapText="1"/>
    </xf>
    <xf numFmtId="0" fontId="6" fillId="16" borderId="9" xfId="1" applyFont="1" applyFill="1" applyBorder="1" applyAlignment="1">
      <alignment horizontal="left" vertical="center" wrapText="1"/>
    </xf>
    <xf numFmtId="0" fontId="6" fillId="16" borderId="10" xfId="1" applyFont="1" applyFill="1" applyBorder="1" applyAlignment="1">
      <alignment horizontal="left" vertical="center" wrapText="1"/>
    </xf>
    <xf numFmtId="3" fontId="4" fillId="16" borderId="11" xfId="1" applyNumberFormat="1" applyFont="1" applyFill="1" applyBorder="1" applyAlignment="1">
      <alignment vertical="center" wrapText="1"/>
    </xf>
    <xf numFmtId="0" fontId="6" fillId="16" borderId="12" xfId="1" applyFont="1" applyFill="1" applyBorder="1" applyAlignment="1">
      <alignment horizontal="left" vertical="center" wrapText="1"/>
    </xf>
    <xf numFmtId="0" fontId="6" fillId="16" borderId="13" xfId="1" applyFont="1" applyFill="1" applyBorder="1" applyAlignment="1">
      <alignment horizontal="left" vertical="center" wrapText="1"/>
    </xf>
    <xf numFmtId="3" fontId="4" fillId="16" borderId="2" xfId="1" applyNumberFormat="1" applyFont="1" applyFill="1" applyBorder="1" applyAlignment="1">
      <alignment vertical="center" wrapText="1"/>
    </xf>
    <xf numFmtId="0" fontId="4" fillId="16" borderId="14" xfId="1" applyFont="1" applyFill="1" applyBorder="1" applyAlignment="1">
      <alignment horizontal="justify" vertical="center" wrapText="1"/>
    </xf>
    <xf numFmtId="0" fontId="4" fillId="16" borderId="15" xfId="1" applyFont="1" applyFill="1" applyBorder="1" applyAlignment="1">
      <alignment horizontal="justify" vertical="center" wrapText="1"/>
    </xf>
    <xf numFmtId="3" fontId="4" fillId="16" borderId="16" xfId="1" applyNumberFormat="1" applyFont="1" applyFill="1" applyBorder="1" applyAlignment="1">
      <alignment vertical="center" wrapText="1"/>
    </xf>
    <xf numFmtId="0" fontId="6" fillId="16" borderId="6" xfId="1" applyFont="1" applyFill="1" applyBorder="1" applyAlignment="1">
      <alignment horizontal="justify" vertical="center" wrapText="1"/>
    </xf>
    <xf numFmtId="0" fontId="6" fillId="16" borderId="17" xfId="1" applyFont="1" applyFill="1" applyBorder="1" applyAlignment="1">
      <alignment horizontal="left" vertical="top" wrapText="1" indent="1"/>
    </xf>
    <xf numFmtId="0" fontId="6" fillId="16" borderId="18" xfId="1" applyFont="1" applyFill="1" applyBorder="1" applyAlignment="1">
      <alignment horizontal="left" vertical="top" wrapText="1" indent="1"/>
    </xf>
    <xf numFmtId="3" fontId="4" fillId="16" borderId="19" xfId="1" applyNumberFormat="1" applyFont="1" applyFill="1" applyBorder="1" applyAlignment="1">
      <alignment vertical="center" wrapText="1"/>
    </xf>
    <xf numFmtId="0" fontId="6" fillId="16" borderId="20" xfId="1" applyFont="1" applyFill="1" applyBorder="1" applyAlignment="1">
      <alignment horizontal="left" vertical="center" wrapText="1"/>
    </xf>
    <xf numFmtId="0" fontId="6" fillId="16" borderId="14" xfId="1" applyFont="1" applyFill="1" applyBorder="1" applyAlignment="1">
      <alignment horizontal="justify" vertical="center" wrapText="1"/>
    </xf>
    <xf numFmtId="0" fontId="6" fillId="16" borderId="15" xfId="1" applyFont="1" applyFill="1" applyBorder="1" applyAlignment="1">
      <alignment horizontal="justify" vertical="center" wrapText="1"/>
    </xf>
    <xf numFmtId="3" fontId="6" fillId="16" borderId="8" xfId="1" applyNumberFormat="1" applyFont="1" applyFill="1" applyBorder="1" applyAlignment="1">
      <alignment vertical="center" wrapText="1"/>
    </xf>
    <xf numFmtId="3" fontId="4" fillId="16" borderId="0" xfId="1" applyNumberFormat="1" applyFont="1" applyFill="1" applyAlignment="1"/>
    <xf numFmtId="3" fontId="3" fillId="15" borderId="2" xfId="1" applyNumberFormat="1" applyFont="1" applyFill="1" applyBorder="1" applyAlignment="1">
      <alignment horizontal="center" vertical="center" wrapText="1"/>
    </xf>
    <xf numFmtId="3" fontId="4" fillId="16" borderId="5" xfId="1" applyNumberFormat="1" applyFont="1" applyFill="1" applyBorder="1" applyAlignment="1">
      <alignment vertical="center" wrapText="1"/>
    </xf>
    <xf numFmtId="0" fontId="6" fillId="16" borderId="9" xfId="1" applyFont="1" applyFill="1" applyBorder="1" applyAlignment="1">
      <alignment horizontal="justify" vertical="center" wrapText="1"/>
    </xf>
    <xf numFmtId="0" fontId="6" fillId="16" borderId="10" xfId="1" applyFont="1" applyFill="1" applyBorder="1" applyAlignment="1">
      <alignment horizontal="justify" vertical="center" wrapText="1"/>
    </xf>
    <xf numFmtId="0" fontId="9" fillId="16" borderId="0" xfId="1" applyFont="1" applyFill="1"/>
    <xf numFmtId="0" fontId="9" fillId="16" borderId="0" xfId="1" applyFont="1" applyFill="1" applyAlignment="1">
      <alignment horizontal="left" wrapText="1"/>
    </xf>
    <xf numFmtId="0" fontId="9" fillId="16" borderId="0" xfId="1" applyFont="1" applyFill="1" applyAlignment="1">
      <alignment horizontal="left"/>
    </xf>
  </cellXfs>
  <cellStyles count="82">
    <cellStyle name="=C:\WINNT\SYSTEM32\COMMAND.COM" xfId="2"/>
    <cellStyle name="20% - Énfasis1 2" xfId="3"/>
    <cellStyle name="20% - Énfasis1 3" xfId="4"/>
    <cellStyle name="20% - Énfasis2 2" xfId="5"/>
    <cellStyle name="20% - Énfasis2 3" xfId="6"/>
    <cellStyle name="20% - Énfasis3 2" xfId="7"/>
    <cellStyle name="20% - Énfasis3 3" xfId="8"/>
    <cellStyle name="20% - Énfasis4 2" xfId="9"/>
    <cellStyle name="20% - Énfasis4 3" xfId="10"/>
    <cellStyle name="20% - Énfasis5 2" xfId="11"/>
    <cellStyle name="20% - Énfasis5 3" xfId="12"/>
    <cellStyle name="20% - Énfasis6 2" xfId="13"/>
    <cellStyle name="20% - Énfasis6 3" xfId="14"/>
    <cellStyle name="40% - Énfasis1 2" xfId="15"/>
    <cellStyle name="40% - Énfasis1 3" xfId="16"/>
    <cellStyle name="40% - Énfasis2 2" xfId="17"/>
    <cellStyle name="40% - Énfasis2 3" xfId="18"/>
    <cellStyle name="40% - Énfasis3 2" xfId="19"/>
    <cellStyle name="40% - Énfasis3 3" xfId="20"/>
    <cellStyle name="40% - Énfasis4 2" xfId="21"/>
    <cellStyle name="40% - Énfasis4 3" xfId="22"/>
    <cellStyle name="40% - Énfasis5 2" xfId="23"/>
    <cellStyle name="40% - Énfasis5 3" xfId="24"/>
    <cellStyle name="40% - Énfasis6 2" xfId="25"/>
    <cellStyle name="40% - Énfasis6 3" xfId="26"/>
    <cellStyle name="Millares 2" xfId="27"/>
    <cellStyle name="Millares 2 2" xfId="28"/>
    <cellStyle name="Millares 3" xfId="29"/>
    <cellStyle name="Millares 4" xfId="30"/>
    <cellStyle name="Millares 5" xfId="31"/>
    <cellStyle name="Millares 6" xfId="32"/>
    <cellStyle name="Millares 7" xfId="33"/>
    <cellStyle name="Millares 8" xfId="34"/>
    <cellStyle name="Moneda 2" xfId="35"/>
    <cellStyle name="Moneda 2 2" xfId="36"/>
    <cellStyle name="Moneda 8" xfId="37"/>
    <cellStyle name="Normal" xfId="0" builtinId="0"/>
    <cellStyle name="Normal 10" xfId="38"/>
    <cellStyle name="Normal 11" xfId="39"/>
    <cellStyle name="Normal 12" xfId="40"/>
    <cellStyle name="Normal 13" xfId="1"/>
    <cellStyle name="Normal 14" xfId="41"/>
    <cellStyle name="Normal 15" xfId="42"/>
    <cellStyle name="Normal 2" xfId="43"/>
    <cellStyle name="Normal 2 2" xfId="44"/>
    <cellStyle name="Normal 2 2 2" xfId="45"/>
    <cellStyle name="Normal 2 3" xfId="46"/>
    <cellStyle name="Normal 2 4" xfId="47"/>
    <cellStyle name="Normal 2 5" xfId="48"/>
    <cellStyle name="Normal 2 5 2" xfId="49"/>
    <cellStyle name="Normal 2 6" xfId="50"/>
    <cellStyle name="Normal 2 7" xfId="51"/>
    <cellStyle name="Normal 2 8" xfId="52"/>
    <cellStyle name="Normal 3" xfId="53"/>
    <cellStyle name="Normal 3 2" xfId="54"/>
    <cellStyle name="Normal 4" xfId="55"/>
    <cellStyle name="Normal 5" xfId="56"/>
    <cellStyle name="Normal 6" xfId="57"/>
    <cellStyle name="Normal 7" xfId="58"/>
    <cellStyle name="Normal 8" xfId="59"/>
    <cellStyle name="Normal 9" xfId="60"/>
    <cellStyle name="Normal 9 2" xfId="61"/>
    <cellStyle name="Notas 10" xfId="62"/>
    <cellStyle name="Notas 11" xfId="63"/>
    <cellStyle name="Notas 11 2" xfId="64"/>
    <cellStyle name="Notas 11 3" xfId="65"/>
    <cellStyle name="Notas 12" xfId="66"/>
    <cellStyle name="Notas 13" xfId="67"/>
    <cellStyle name="Notas 14" xfId="68"/>
    <cellStyle name="Notas 15" xfId="69"/>
    <cellStyle name="Notas 2" xfId="70"/>
    <cellStyle name="Notas 3" xfId="71"/>
    <cellStyle name="Notas 4" xfId="72"/>
    <cellStyle name="Notas 5" xfId="73"/>
    <cellStyle name="Notas 6" xfId="74"/>
    <cellStyle name="Notas 7" xfId="75"/>
    <cellStyle name="Notas 8" xfId="76"/>
    <cellStyle name="Notas 9" xfId="77"/>
    <cellStyle name="Porcentaje 2" xfId="78"/>
    <cellStyle name="Porcentaje 3" xfId="79"/>
    <cellStyle name="Porcentaje 4" xfId="80"/>
    <cellStyle name="Porcentaje 5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19/CUENTA%20PUBLICA%20TRIMESTRAL%202019/TERCER%20TRIMESTRE%202019/Copia%20de%20Formatos%20trimestrales%202019%20ACTUALIZADOS%203ER%20TRIM%202019_COCY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Users/cesar.cruz/Documents/CUENTA%20PUBLICA/2010/ESTADOS%20FINANCIEROS%20Y%20ANEXOS%20CUENTA%20P&#218;BLICA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ESTADOS%20FINANCIEROS%20PODER%20EJECUTIVO%20CUENTA%20PUBLICA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FE"/>
      <sheetName val="EAA"/>
      <sheetName val="EADP"/>
      <sheetName val="P.Ingresos"/>
      <sheetName val="P.Egr.Admva."/>
      <sheetName val="P.Egr.Tipo"/>
      <sheetName val="P.Egr.COG"/>
      <sheetName val="P.Egr.Función"/>
      <sheetName val="CProg"/>
      <sheetName val="End Neto"/>
      <sheetName val="Int Deuda"/>
      <sheetName val="P. FISCAL"/>
      <sheetName val="CONC CONT PRES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E22">
            <v>6403904</v>
          </cell>
          <cell r="H22">
            <v>18679052.670000002</v>
          </cell>
          <cell r="I22">
            <v>18679052.670000002</v>
          </cell>
        </row>
      </sheetData>
      <sheetData sheetId="9"/>
      <sheetData sheetId="10"/>
      <sheetData sheetId="11">
        <row r="82">
          <cell r="D82">
            <v>6403904</v>
          </cell>
          <cell r="G82">
            <v>9860268.4600000009</v>
          </cell>
          <cell r="H82">
            <v>9860268.4600000009</v>
          </cell>
        </row>
      </sheetData>
      <sheetData sheetId="12"/>
      <sheetData sheetId="13"/>
      <sheetData sheetId="14"/>
      <sheetData sheetId="15">
        <row r="2">
          <cell r="A2" t="str">
            <v>CONSEJO DE CIENCIA Y TECNOLOGÍA DEL ESTADO DE DURANGO</v>
          </cell>
        </row>
        <row r="4">
          <cell r="A4" t="str">
            <v>Del 1 de enero al 30 de septiembre de 2019</v>
          </cell>
        </row>
      </sheetData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Hoja2"/>
      <sheetName val="1.balancepresentacionnuevo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clasif econ(cuenta doble)"/>
      <sheetName val="16. edo iye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EVOL DEUD PUB"/>
      <sheetName val="EDOCONSDPDIR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workbookViewId="0">
      <selection activeCell="G18" sqref="G18"/>
    </sheetView>
  </sheetViews>
  <sheetFormatPr baseColWidth="10" defaultRowHeight="15" x14ac:dyDescent="0.25"/>
  <cols>
    <col min="1" max="1" width="1.7109375" customWidth="1"/>
    <col min="2" max="2" width="74.5703125" customWidth="1"/>
    <col min="3" max="5" width="15.71093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2" t="str">
        <f>+'[1]Int Deuda'!A2:C2</f>
        <v>CONSEJO DE CIENCIA Y TECNOLOGÍA DEL ESTADO DE DURANGO</v>
      </c>
      <c r="B2" s="2"/>
      <c r="C2" s="2"/>
      <c r="D2" s="2"/>
      <c r="E2" s="2"/>
    </row>
    <row r="3" spans="1:5" x14ac:dyDescent="0.25">
      <c r="A3" s="1" t="s">
        <v>0</v>
      </c>
      <c r="B3" s="1"/>
      <c r="C3" s="1"/>
      <c r="D3" s="1"/>
      <c r="E3" s="1"/>
    </row>
    <row r="4" spans="1:5" x14ac:dyDescent="0.25">
      <c r="A4" s="2" t="str">
        <f>+'[1]Int Deuda'!A4:C4</f>
        <v>Del 1 de enero al 30 de septiembre de 2019</v>
      </c>
      <c r="B4" s="2"/>
      <c r="C4" s="2"/>
      <c r="D4" s="2"/>
      <c r="E4" s="2"/>
    </row>
    <row r="5" spans="1:5" x14ac:dyDescent="0.25">
      <c r="A5" s="3"/>
      <c r="B5" s="3"/>
      <c r="C5" s="3"/>
      <c r="D5" s="3"/>
      <c r="E5" s="3"/>
    </row>
    <row r="6" spans="1:5" x14ac:dyDescent="0.25">
      <c r="A6" s="4" t="s">
        <v>1</v>
      </c>
      <c r="B6" s="4"/>
      <c r="C6" s="5" t="s">
        <v>2</v>
      </c>
      <c r="D6" s="5" t="s">
        <v>3</v>
      </c>
      <c r="E6" s="5" t="s">
        <v>4</v>
      </c>
    </row>
    <row r="7" spans="1:5" ht="15.75" thickBot="1" x14ac:dyDescent="0.3">
      <c r="A7" s="6"/>
      <c r="B7" s="7"/>
      <c r="C7" s="8"/>
      <c r="D7" s="9"/>
      <c r="E7" s="8"/>
    </row>
    <row r="8" spans="1:5" ht="15.75" thickBot="1" x14ac:dyDescent="0.3">
      <c r="A8" s="10"/>
      <c r="B8" s="11" t="s">
        <v>5</v>
      </c>
      <c r="C8" s="12">
        <f>SUM(C9:C10)</f>
        <v>6403904</v>
      </c>
      <c r="D8" s="12">
        <f>SUM(D9:D10)</f>
        <v>18679052.670000002</v>
      </c>
      <c r="E8" s="12">
        <f>SUM(E9:E10)</f>
        <v>18679052.670000002</v>
      </c>
    </row>
    <row r="9" spans="1:5" x14ac:dyDescent="0.25">
      <c r="A9" s="13" t="s">
        <v>6</v>
      </c>
      <c r="B9" s="14"/>
      <c r="C9" s="15">
        <v>0</v>
      </c>
      <c r="D9" s="15">
        <v>0</v>
      </c>
      <c r="E9" s="15">
        <v>0</v>
      </c>
    </row>
    <row r="10" spans="1:5" x14ac:dyDescent="0.25">
      <c r="A10" s="16" t="s">
        <v>7</v>
      </c>
      <c r="B10" s="17"/>
      <c r="C10" s="18">
        <f>+[1]P.Ingresos!E22</f>
        <v>6403904</v>
      </c>
      <c r="D10" s="18">
        <f>+[1]P.Ingresos!H22</f>
        <v>18679052.670000002</v>
      </c>
      <c r="E10" s="18">
        <f>+[1]P.Ingresos!I22</f>
        <v>18679052.670000002</v>
      </c>
    </row>
    <row r="11" spans="1:5" ht="15.75" thickBot="1" x14ac:dyDescent="0.3">
      <c r="A11" s="19"/>
      <c r="B11" s="20"/>
      <c r="C11" s="21"/>
      <c r="D11" s="21"/>
      <c r="E11" s="21"/>
    </row>
    <row r="12" spans="1:5" ht="15.75" thickBot="1" x14ac:dyDescent="0.3">
      <c r="A12" s="22"/>
      <c r="B12" s="11" t="s">
        <v>8</v>
      </c>
      <c r="C12" s="12">
        <f>+C13+C14</f>
        <v>6403904</v>
      </c>
      <c r="D12" s="12">
        <f t="shared" ref="D12:E12" si="0">+D13+D14</f>
        <v>9860268.4600000009</v>
      </c>
      <c r="E12" s="12">
        <f t="shared" si="0"/>
        <v>9860268.4600000009</v>
      </c>
    </row>
    <row r="13" spans="1:5" x14ac:dyDescent="0.25">
      <c r="A13" s="23" t="s">
        <v>9</v>
      </c>
      <c r="B13" s="24"/>
      <c r="C13" s="25">
        <v>0</v>
      </c>
      <c r="D13" s="25">
        <v>0</v>
      </c>
      <c r="E13" s="25">
        <v>0</v>
      </c>
    </row>
    <row r="14" spans="1:5" x14ac:dyDescent="0.25">
      <c r="A14" s="16" t="s">
        <v>10</v>
      </c>
      <c r="B14" s="26"/>
      <c r="C14" s="18">
        <f>+[1]P.Egr.COG!D82</f>
        <v>6403904</v>
      </c>
      <c r="D14" s="18">
        <f>+[1]P.Egr.COG!G82</f>
        <v>9860268.4600000009</v>
      </c>
      <c r="E14" s="18">
        <f>+[1]P.Egr.COG!H82</f>
        <v>9860268.4600000009</v>
      </c>
    </row>
    <row r="15" spans="1:5" ht="15.75" thickBot="1" x14ac:dyDescent="0.3">
      <c r="A15" s="27"/>
      <c r="B15" s="28"/>
      <c r="C15" s="21"/>
      <c r="D15" s="21"/>
      <c r="E15" s="21"/>
    </row>
    <row r="16" spans="1:5" ht="15.75" thickBot="1" x14ac:dyDescent="0.3">
      <c r="A16" s="10"/>
      <c r="B16" s="11" t="s">
        <v>11</v>
      </c>
      <c r="C16" s="29">
        <f>+C8-C12</f>
        <v>0</v>
      </c>
      <c r="D16" s="29">
        <f>+D8-D12</f>
        <v>8818784.2100000009</v>
      </c>
      <c r="E16" s="29">
        <f>+E8-E12</f>
        <v>8818784.2100000009</v>
      </c>
    </row>
    <row r="17" spans="1:5" x14ac:dyDescent="0.25">
      <c r="A17" s="3"/>
      <c r="B17" s="3"/>
      <c r="C17" s="30"/>
      <c r="D17" s="30"/>
      <c r="E17" s="30"/>
    </row>
    <row r="18" spans="1:5" x14ac:dyDescent="0.25">
      <c r="A18" s="4" t="s">
        <v>1</v>
      </c>
      <c r="B18" s="4"/>
      <c r="C18" s="31" t="s">
        <v>2</v>
      </c>
      <c r="D18" s="31" t="s">
        <v>3</v>
      </c>
      <c r="E18" s="31" t="s">
        <v>4</v>
      </c>
    </row>
    <row r="19" spans="1:5" x14ac:dyDescent="0.25">
      <c r="A19" s="6"/>
      <c r="B19" s="7"/>
      <c r="C19" s="32"/>
      <c r="D19" s="32"/>
      <c r="E19" s="32"/>
    </row>
    <row r="20" spans="1:5" x14ac:dyDescent="0.25">
      <c r="A20" s="16" t="s">
        <v>12</v>
      </c>
      <c r="B20" s="17"/>
      <c r="C20" s="18">
        <f>+C16</f>
        <v>0</v>
      </c>
      <c r="D20" s="18">
        <f>+D16</f>
        <v>8818784.2100000009</v>
      </c>
      <c r="E20" s="18">
        <f>+E16</f>
        <v>8818784.2100000009</v>
      </c>
    </row>
    <row r="21" spans="1:5" x14ac:dyDescent="0.25">
      <c r="A21" s="19"/>
      <c r="B21" s="20"/>
      <c r="C21" s="21"/>
      <c r="D21" s="21"/>
      <c r="E21" s="21"/>
    </row>
    <row r="22" spans="1:5" x14ac:dyDescent="0.25">
      <c r="A22" s="16" t="s">
        <v>13</v>
      </c>
      <c r="B22" s="17"/>
      <c r="C22" s="18">
        <v>0</v>
      </c>
      <c r="D22" s="18">
        <v>0</v>
      </c>
      <c r="E22" s="18">
        <v>0</v>
      </c>
    </row>
    <row r="23" spans="1:5" ht="15.75" thickBot="1" x14ac:dyDescent="0.3">
      <c r="A23" s="27"/>
      <c r="B23" s="28"/>
      <c r="C23" s="21"/>
      <c r="D23" s="21"/>
      <c r="E23" s="21"/>
    </row>
    <row r="24" spans="1:5" ht="15.75" thickBot="1" x14ac:dyDescent="0.3">
      <c r="A24" s="22"/>
      <c r="B24" s="11" t="s">
        <v>14</v>
      </c>
      <c r="C24" s="29">
        <f>+C20-C22</f>
        <v>0</v>
      </c>
      <c r="D24" s="29">
        <f>+D20-D22</f>
        <v>8818784.2100000009</v>
      </c>
      <c r="E24" s="29">
        <f>+E20-E22</f>
        <v>8818784.2100000009</v>
      </c>
    </row>
    <row r="25" spans="1:5" x14ac:dyDescent="0.25">
      <c r="A25" s="3"/>
      <c r="B25" s="3"/>
      <c r="C25" s="30"/>
      <c r="D25" s="30"/>
      <c r="E25" s="30"/>
    </row>
    <row r="26" spans="1:5" x14ac:dyDescent="0.25">
      <c r="A26" s="4" t="s">
        <v>1</v>
      </c>
      <c r="B26" s="4"/>
      <c r="C26" s="31" t="s">
        <v>2</v>
      </c>
      <c r="D26" s="31" t="s">
        <v>3</v>
      </c>
      <c r="E26" s="31" t="s">
        <v>4</v>
      </c>
    </row>
    <row r="27" spans="1:5" x14ac:dyDescent="0.25">
      <c r="A27" s="6"/>
      <c r="B27" s="7"/>
      <c r="C27" s="32"/>
      <c r="D27" s="32"/>
      <c r="E27" s="32"/>
    </row>
    <row r="28" spans="1:5" x14ac:dyDescent="0.25">
      <c r="A28" s="16" t="s">
        <v>15</v>
      </c>
      <c r="B28" s="17"/>
      <c r="C28" s="18">
        <v>0</v>
      </c>
      <c r="D28" s="18">
        <v>0</v>
      </c>
      <c r="E28" s="18">
        <f>+D28</f>
        <v>0</v>
      </c>
    </row>
    <row r="29" spans="1:5" x14ac:dyDescent="0.25">
      <c r="A29" s="19"/>
      <c r="B29" s="20"/>
      <c r="C29" s="21"/>
      <c r="D29" s="21"/>
      <c r="E29" s="21"/>
    </row>
    <row r="30" spans="1:5" x14ac:dyDescent="0.25">
      <c r="A30" s="16" t="s">
        <v>16</v>
      </c>
      <c r="B30" s="17"/>
      <c r="C30" s="18">
        <v>0</v>
      </c>
      <c r="D30" s="18">
        <v>0</v>
      </c>
      <c r="E30" s="18">
        <v>0</v>
      </c>
    </row>
    <row r="31" spans="1:5" ht="15.75" thickBot="1" x14ac:dyDescent="0.3">
      <c r="A31" s="33"/>
      <c r="B31" s="34"/>
      <c r="C31" s="15"/>
      <c r="D31" s="15"/>
      <c r="E31" s="15"/>
    </row>
    <row r="32" spans="1:5" ht="15.75" thickBot="1" x14ac:dyDescent="0.3">
      <c r="A32" s="22"/>
      <c r="B32" s="11" t="s">
        <v>17</v>
      </c>
      <c r="C32" s="29">
        <f>+C28-C30</f>
        <v>0</v>
      </c>
      <c r="D32" s="29">
        <f>+D28-D30</f>
        <v>0</v>
      </c>
      <c r="E32" s="29">
        <f>+E28-E30</f>
        <v>0</v>
      </c>
    </row>
    <row r="33" spans="1:5" ht="9" customHeight="1" x14ac:dyDescent="0.25">
      <c r="A33" s="35"/>
      <c r="B33" s="35"/>
      <c r="C33" s="35"/>
      <c r="D33" s="35"/>
      <c r="E33" s="35"/>
    </row>
    <row r="34" spans="1:5" ht="25.5" customHeight="1" x14ac:dyDescent="0.25">
      <c r="A34" s="35"/>
      <c r="B34" s="36" t="s">
        <v>18</v>
      </c>
      <c r="C34" s="36"/>
      <c r="D34" s="36"/>
      <c r="E34" s="36"/>
    </row>
    <row r="35" spans="1:5" ht="24" customHeight="1" x14ac:dyDescent="0.25">
      <c r="A35" s="35"/>
      <c r="B35" s="36" t="s">
        <v>19</v>
      </c>
      <c r="C35" s="36"/>
      <c r="D35" s="36"/>
      <c r="E35" s="36"/>
    </row>
    <row r="36" spans="1:5" ht="21" customHeight="1" x14ac:dyDescent="0.25">
      <c r="A36" s="35"/>
      <c r="B36" s="37" t="s">
        <v>20</v>
      </c>
      <c r="C36" s="37"/>
      <c r="D36" s="37"/>
      <c r="E36" s="37"/>
    </row>
  </sheetData>
  <mergeCells count="18">
    <mergeCell ref="A26:B26"/>
    <mergeCell ref="A28:B28"/>
    <mergeCell ref="A30:B30"/>
    <mergeCell ref="B34:E34"/>
    <mergeCell ref="B35:E35"/>
    <mergeCell ref="B36:E36"/>
    <mergeCell ref="A10:B10"/>
    <mergeCell ref="A13:B13"/>
    <mergeCell ref="A14:B14"/>
    <mergeCell ref="A18:B18"/>
    <mergeCell ref="A20:B20"/>
    <mergeCell ref="A22:B22"/>
    <mergeCell ref="A1:E1"/>
    <mergeCell ref="A2:E2"/>
    <mergeCell ref="A3:E3"/>
    <mergeCell ref="A4:E4"/>
    <mergeCell ref="A6:B6"/>
    <mergeCell ref="A9:B9"/>
  </mergeCells>
  <pageMargins left="0.7" right="0.7" top="0.75" bottom="0.75" header="0.3" footer="0.3"/>
  <pageSetup scale="7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 FISCAL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2019-10-10T19:13:24Z</cp:lastPrinted>
  <dcterms:created xsi:type="dcterms:W3CDTF">2019-10-10T19:13:16Z</dcterms:created>
  <dcterms:modified xsi:type="dcterms:W3CDTF">2019-10-10T19:13:53Z</dcterms:modified>
</cp:coreProperties>
</file>