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A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EA!$A$1:$K$61</definedName>
    <definedName name="cataadva">'[2]acomodo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J47" i="1" l="1"/>
  <c r="I47" i="1"/>
  <c r="J39" i="1"/>
  <c r="I39" i="1"/>
  <c r="J32" i="1"/>
  <c r="I32" i="1"/>
  <c r="J27" i="1"/>
  <c r="I27" i="1"/>
  <c r="E23" i="1"/>
  <c r="D23" i="1"/>
  <c r="E19" i="1"/>
  <c r="D19" i="1"/>
  <c r="J16" i="1"/>
  <c r="J50" i="1" s="1"/>
  <c r="I16" i="1"/>
  <c r="J11" i="1"/>
  <c r="I11" i="1"/>
  <c r="I50" i="1" s="1"/>
  <c r="E11" i="1"/>
  <c r="E30" i="1" s="1"/>
  <c r="J52" i="1" s="1"/>
  <c r="D11" i="1"/>
  <c r="D30" i="1" s="1"/>
  <c r="I52" i="1" s="1"/>
</calcChain>
</file>

<file path=xl/sharedStrings.xml><?xml version="1.0" encoding="utf-8"?>
<sst xmlns="http://schemas.openxmlformats.org/spreadsheetml/2006/main" count="72" uniqueCount="69">
  <si>
    <t>Estado de Actividades</t>
  </si>
  <si>
    <t>Del 1 de enero al 30 de septiembre de 2019</t>
  </si>
  <si>
    <t>(Pesos)</t>
  </si>
  <si>
    <t>Ente Público:</t>
  </si>
  <si>
    <t>CONSEJO DE CIENCIA Y TECNOLOGÍA DEL ESTADO DE DURANGO</t>
  </si>
  <si>
    <t>Concepto</t>
  </si>
  <si>
    <t>SEPTIEMBRE 2019</t>
  </si>
  <si>
    <t>DICIEMBRE 2018</t>
  </si>
  <si>
    <t>INGRESOS Y OTROS BENEFICIOS</t>
  </si>
  <si>
    <t>GASTOS Y OTRAS PÉRDIDAS</t>
  </si>
  <si>
    <t>Ingresos de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</si>
  <si>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</si>
  <si>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</si>
  <si>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</si>
  <si>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</si>
  <si>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</si>
  <si>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</si>
  <si>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</si>
  <si>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</si>
  <si>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</t>
  </si>
  <si>
    <t>Transferencias, Asignaciones, Subsidios y Otras Ayudas</t>
  </si>
  <si>
    <t>Aprovechamientos</t>
  </si>
  <si>
    <t>Transferencias Internas y Asignaciones al Sector Público</t>
  </si>
  <si>
    <t>Ingresos por Venta de Bienes y Prestación de Servicios</t>
  </si>
  <si>
    <t>Transferencias al Resto del Sector Público</t>
  </si>
  <si>
    <t>Participaciones, Aportaciones, Convenios, Incentivos Derivados de la Colaboración Fiscal, Fondos Distintos de Aportaciones, Transferencias, Asignaciones, Subsidios y Subvenciones y Pensiones y Jubilaciones</t>
  </si>
  <si>
    <t>Subsidios y Subvenciones</t>
  </si>
  <si>
    <t>Participaciones, Aportaciones, Convenios, Incentivos Derivados de la Colaboración Fiscal y Fondos Distintos de Aportaciones</t>
  </si>
  <si>
    <t>Ayudas Sociales</t>
  </si>
  <si>
    <t>Transferencias, Asignaciones, Subsidios y Subvenciones, y Pensiones y Jubilaciones</t>
  </si>
  <si>
    <t>Pensiones y Jubilaciones</t>
  </si>
  <si>
    <t>Transferencias a Fideicomisos, Mandatos y Contratos Análogos</t>
  </si>
  <si>
    <t>Otros Ingresos y Beneficios</t>
  </si>
  <si>
    <t>Transferencias a la Seguridad Social</t>
  </si>
  <si>
    <t xml:space="preserve">Ingresos Financieros  </t>
  </si>
  <si>
    <t>Donativos</t>
  </si>
  <si>
    <t>Incremento por Variación de Inventarios</t>
  </si>
  <si>
    <t>Transferencias al Exterior</t>
  </si>
  <si>
    <t>Disminución del Exceso de Estimaciones por Pérdida o Deterioro u Obsolescencia</t>
  </si>
  <si>
    <t>Disminución del Exceso de Provisiones</t>
  </si>
  <si>
    <t>Participaciones y Aportaciones</t>
  </si>
  <si>
    <t>Otros Ingresos y Beneficios Varios</t>
  </si>
  <si>
    <t>Participaciones</t>
  </si>
  <si>
    <t>Aportaciones</t>
  </si>
  <si>
    <t>Total de Ingresos y Otros Beneficios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</si>
  <si>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</si>
  <si>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</si>
  <si>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</si>
  <si>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</si>
  <si>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</si>
  <si>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</si>
  <si>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</si>
  <si>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</si>
  <si>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</si>
  <si>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</si>
  <si>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</si>
  <si>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</si>
  <si>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</si>
  <si>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</si>
  <si>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</si>
  <si>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</si>
  <si>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</si>
  <si>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</si>
  <si>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</si>
  <si>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DRA. JULIANA MORALES CASTRO</t>
  </si>
  <si>
    <t>C.P. CÉSAR ERNESTO MARTÍNEZ GUERRERO</t>
  </si>
  <si>
    <t>DIRECTORA GENERAL</t>
  </si>
  <si>
    <t>DIRECTOR DE ADMINISTRACIÓN Y PLANEACIÓN</t>
  </si>
  <si>
    <t>- SE RECUERDA QUE LA DEPRECIACION SE DEBE CLACULAR Y REGISTRAR MENSUALMENTE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</si>
</sst>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General_)"/>
    <numFmt numFmtId="167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name val="Soberana Sans"/>
    </font>
    <font>
      <sz val="9"/>
      <name val="Soberana Sans"/>
      <family val="3"/>
    </font>
    <font>
      <b/>
      <sz val="9"/>
      <color theme="0"/>
      <name val="Soberana Sans"/>
    </font>
    <font>
      <i/>
      <sz val="9"/>
      <name val="Soberana Sans"/>
      <family val="3"/>
    </font>
    <font>
      <b/>
      <i/>
      <sz val="9"/>
      <name val="Soberana Sans"/>
      <family val="3"/>
    </font>
    <font>
      <b/>
      <i/>
      <sz val="9"/>
      <name val="Soberana Sans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4" fillId="0" borderId="0"/>
    <xf numFmtId="0" fontId="16" fillId="0" borderId="0"/>
    <xf numFmtId="0" fontId="1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15" borderId="0" xfId="0" applyFont="1" applyFill="1" applyAlignment="1">
      <alignment vertical="center"/>
    </xf>
    <xf numFmtId="0" fontId="3" fillId="15" borderId="0" xfId="0" applyFont="1" applyFill="1" applyBorder="1" applyAlignment="1">
      <alignment vertical="center"/>
    </xf>
    <xf numFmtId="0" fontId="5" fillId="15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5" fillId="15" borderId="0" xfId="2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vertical="center"/>
    </xf>
    <xf numFmtId="0" fontId="5" fillId="15" borderId="0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vertical="center"/>
      <protection locked="0"/>
    </xf>
    <xf numFmtId="0" fontId="5" fillId="15" borderId="0" xfId="2" applyFont="1" applyFill="1" applyBorder="1" applyAlignment="1">
      <alignment horizontal="centerContinuous" vertical="center"/>
    </xf>
    <xf numFmtId="0" fontId="7" fillId="15" borderId="0" xfId="2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 wrapText="1"/>
    </xf>
    <xf numFmtId="0" fontId="8" fillId="16" borderId="4" xfId="2" applyFont="1" applyFill="1" applyBorder="1" applyAlignment="1">
      <alignment horizontal="center" vertical="center" wrapText="1"/>
    </xf>
    <xf numFmtId="165" fontId="8" fillId="16" borderId="5" xfId="1" quotePrefix="1" applyNumberFormat="1" applyFont="1" applyFill="1" applyBorder="1" applyAlignment="1">
      <alignment horizontal="center" vertical="center" wrapText="1"/>
    </xf>
    <xf numFmtId="0" fontId="8" fillId="16" borderId="4" xfId="2" applyFont="1" applyFill="1" applyBorder="1" applyAlignment="1">
      <alignment horizontal="center" vertical="center" wrapText="1"/>
    </xf>
    <xf numFmtId="0" fontId="8" fillId="16" borderId="6" xfId="2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vertical="center"/>
    </xf>
    <xf numFmtId="0" fontId="5" fillId="15" borderId="0" xfId="2" applyFont="1" applyFill="1" applyBorder="1" applyAlignment="1">
      <alignment vertical="center"/>
    </xf>
    <xf numFmtId="165" fontId="8" fillId="16" borderId="0" xfId="1" applyNumberFormat="1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1" applyNumberFormat="1" applyFont="1" applyFill="1" applyBorder="1" applyAlignment="1">
      <alignment vertical="center"/>
    </xf>
    <xf numFmtId="4" fontId="5" fillId="0" borderId="0" xfId="1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 indent="1"/>
    </xf>
    <xf numFmtId="4" fontId="7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12" fillId="15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15" borderId="0" xfId="0" applyFont="1" applyFill="1" applyBorder="1" applyAlignment="1">
      <alignment vertical="center" wrapText="1"/>
    </xf>
    <xf numFmtId="4" fontId="11" fillId="15" borderId="0" xfId="1" applyNumberFormat="1" applyFont="1" applyFill="1" applyBorder="1" applyAlignment="1">
      <alignment vertical="center"/>
    </xf>
    <xf numFmtId="0" fontId="2" fillId="15" borderId="9" xfId="0" applyFont="1" applyFill="1" applyBorder="1" applyAlignment="1">
      <alignment vertical="center"/>
    </xf>
    <xf numFmtId="0" fontId="2" fillId="15" borderId="2" xfId="0" applyFont="1" applyFill="1" applyBorder="1" applyAlignment="1">
      <alignment vertical="center"/>
    </xf>
    <xf numFmtId="0" fontId="2" fillId="15" borderId="10" xfId="0" applyFont="1" applyFill="1" applyBorder="1" applyAlignment="1">
      <alignment vertical="center"/>
    </xf>
    <xf numFmtId="0" fontId="7" fillId="15" borderId="2" xfId="0" applyFont="1" applyFill="1" applyBorder="1" applyAlignment="1">
      <alignment vertical="center"/>
    </xf>
    <xf numFmtId="164" fontId="7" fillId="15" borderId="2" xfId="1" applyFont="1" applyFill="1" applyBorder="1" applyAlignment="1">
      <alignment vertical="center"/>
    </xf>
    <xf numFmtId="0" fontId="7" fillId="15" borderId="0" xfId="0" applyFont="1" applyFill="1" applyBorder="1" applyAlignment="1">
      <alignment vertical="center"/>
    </xf>
    <xf numFmtId="164" fontId="7" fillId="15" borderId="0" xfId="1" applyFont="1" applyFill="1" applyBorder="1" applyAlignment="1">
      <alignment vertical="center"/>
    </xf>
    <xf numFmtId="0" fontId="7" fillId="15" borderId="0" xfId="0" applyFont="1" applyFill="1" applyBorder="1" applyAlignment="1">
      <alignment horizontal="left" vertical="center"/>
    </xf>
    <xf numFmtId="0" fontId="7" fillId="15" borderId="2" xfId="0" applyFont="1" applyFill="1" applyBorder="1" applyAlignment="1" applyProtection="1">
      <alignment horizontal="center" vertical="center"/>
      <protection locked="0"/>
    </xf>
    <xf numFmtId="0" fontId="2" fillId="15" borderId="5" xfId="0" applyFont="1" applyFill="1" applyBorder="1" applyAlignment="1" applyProtection="1">
      <alignment horizontal="center" vertical="center"/>
      <protection locked="0"/>
    </xf>
    <xf numFmtId="0" fontId="5" fillId="15" borderId="0" xfId="0" applyFont="1" applyFill="1" applyBorder="1" applyAlignment="1">
      <alignment vertical="center"/>
    </xf>
    <xf numFmtId="0" fontId="7" fillId="15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 applyProtection="1">
      <alignment horizontal="center" vertical="center" wrapText="1"/>
      <protection locked="0"/>
    </xf>
    <xf numFmtId="0" fontId="7" fillId="15" borderId="0" xfId="0" applyFont="1" applyFill="1" applyBorder="1" applyAlignment="1" applyProtection="1">
      <alignment vertical="center" wrapText="1"/>
      <protection locked="0"/>
    </xf>
    <xf numFmtId="0" fontId="2" fillId="15" borderId="0" xfId="0" quotePrefix="1" applyFont="1" applyFill="1" applyAlignment="1">
      <alignment vertical="center"/>
    </xf>
  </cellXfs>
  <cellStyles count="83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" xfId="1" builtinId="3"/>
    <cellStyle name="Millares 2" xfId="28"/>
    <cellStyle name="Millares 2 2" xfId="29"/>
    <cellStyle name="Millares 3" xfId="30"/>
    <cellStyle name="Millares 4" xfId="31"/>
    <cellStyle name="Millares 5" xfId="32"/>
    <cellStyle name="Millares 6" xfId="33"/>
    <cellStyle name="Millares 7" xfId="34"/>
    <cellStyle name="Millares 8" xfId="35"/>
    <cellStyle name="Moneda 2" xfId="36"/>
    <cellStyle name="Moneda 2 2" xfId="37"/>
    <cellStyle name="Moneda 8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5" xfId="44"/>
    <cellStyle name="Normal 2" xfId="2"/>
    <cellStyle name="Normal 2 2" xfId="45"/>
    <cellStyle name="Normal 2 2 2" xfId="46"/>
    <cellStyle name="Normal 2 3" xfId="47"/>
    <cellStyle name="Normal 2 4" xfId="48"/>
    <cellStyle name="Normal 2 5" xfId="49"/>
    <cellStyle name="Normal 2 5 2" xfId="50"/>
    <cellStyle name="Normal 2 6" xfId="51"/>
    <cellStyle name="Normal 2 7" xfId="52"/>
    <cellStyle name="Normal 2 8" xfId="53"/>
    <cellStyle name="Normal 3" xfId="54"/>
    <cellStyle name="Normal 3 2" xfId="55"/>
    <cellStyle name="Normal 4" xfId="56"/>
    <cellStyle name="Normal 5" xfId="57"/>
    <cellStyle name="Normal 6" xfId="58"/>
    <cellStyle name="Normal 7" xfId="59"/>
    <cellStyle name="Normal 8" xfId="60"/>
    <cellStyle name="Normal 9" xfId="61"/>
    <cellStyle name="Normal 9 2" xfId="62"/>
    <cellStyle name="Notas 10" xfId="63"/>
    <cellStyle name="Notas 11" xfId="64"/>
    <cellStyle name="Notas 11 2" xfId="65"/>
    <cellStyle name="Notas 11 3" xfId="66"/>
    <cellStyle name="Notas 12" xfId="67"/>
    <cellStyle name="Notas 13" xfId="68"/>
    <cellStyle name="Notas 14" xfId="69"/>
    <cellStyle name="Notas 15" xfId="70"/>
    <cellStyle name="Notas 2" xfId="71"/>
    <cellStyle name="Notas 3" xfId="72"/>
    <cellStyle name="Notas 4" xfId="73"/>
    <cellStyle name="Notas 5" xfId="74"/>
    <cellStyle name="Notas 6" xfId="75"/>
    <cellStyle name="Notas 7" xfId="76"/>
    <cellStyle name="Notas 8" xfId="77"/>
    <cellStyle name="Notas 9" xfId="78"/>
    <cellStyle name="Porcentaje 2" xfId="79"/>
    <cellStyle name="Porcentaje 3" xfId="80"/>
    <cellStyle name="Porcentaje 4" xfId="81"/>
    <cellStyle name="Porcentaje 5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64"/>
  <sheetViews>
    <sheetView tabSelected="1" topLeftCell="A13" zoomScaleNormal="100" workbookViewId="0">
      <selection activeCell="D20" sqref="D20"/>
    </sheetView>
  </sheetViews>
  <sheetFormatPr baseColWidth="10" defaultRowHeight="12"/>
  <cols>
    <col min="1" max="1" width="4.28515625" style="1" customWidth="1"/>
    <col min="2" max="2" width="24.28515625" style="1" customWidth="1"/>
    <col min="3" max="3" width="25.5703125" style="1" customWidth="1"/>
    <col min="4" max="5" width="20.5703125" style="1" customWidth="1"/>
    <col min="6" max="6" width="7.7109375" style="1" customWidth="1"/>
    <col min="7" max="7" width="27.140625" style="1" customWidth="1"/>
    <col min="8" max="8" width="33.85546875" style="1" customWidth="1"/>
    <col min="9" max="10" width="20.5703125" style="1" customWidth="1"/>
    <col min="11" max="11" width="4.28515625" style="1" customWidth="1"/>
    <col min="12" max="16384" width="11.42578125" style="1"/>
  </cols>
  <sheetData>
    <row r="1" spans="1:11" ht="12.75">
      <c r="B1" s="2"/>
      <c r="C1" s="3" t="s">
        <v>0</v>
      </c>
      <c r="D1" s="3"/>
      <c r="E1" s="3"/>
      <c r="F1" s="3"/>
      <c r="G1" s="3"/>
      <c r="H1" s="3"/>
      <c r="I1" s="3"/>
      <c r="J1" s="2"/>
      <c r="K1" s="2"/>
    </row>
    <row r="2" spans="1:11" ht="12.75">
      <c r="B2" s="2"/>
      <c r="C2" s="4" t="s">
        <v>1</v>
      </c>
      <c r="D2" s="4"/>
      <c r="E2" s="4"/>
      <c r="F2" s="4"/>
      <c r="G2" s="4"/>
      <c r="H2" s="4"/>
      <c r="I2" s="4"/>
      <c r="J2" s="2"/>
      <c r="K2" s="2"/>
    </row>
    <row r="3" spans="1:11" ht="12.75">
      <c r="B3" s="2"/>
      <c r="C3" s="3" t="s">
        <v>2</v>
      </c>
      <c r="D3" s="3"/>
      <c r="E3" s="3"/>
      <c r="F3" s="3"/>
      <c r="G3" s="3"/>
      <c r="H3" s="3"/>
      <c r="I3" s="3"/>
      <c r="J3" s="2"/>
      <c r="K3" s="2"/>
    </row>
    <row r="4" spans="1:11" ht="6" customHeight="1">
      <c r="A4" s="5"/>
      <c r="B4" s="5"/>
      <c r="C4" s="6"/>
      <c r="D4" s="6"/>
      <c r="E4" s="6"/>
      <c r="F4" s="6"/>
      <c r="G4" s="6"/>
      <c r="H4" s="6"/>
      <c r="I4" s="7"/>
      <c r="J4" s="7"/>
      <c r="K4" s="7"/>
    </row>
    <row r="5" spans="1:11" ht="16.5" customHeight="1">
      <c r="A5" s="5"/>
      <c r="B5" s="8" t="s">
        <v>3</v>
      </c>
      <c r="C5" s="9" t="s">
        <v>4</v>
      </c>
      <c r="D5" s="9"/>
      <c r="E5" s="9"/>
      <c r="F5" s="9"/>
      <c r="G5" s="9"/>
      <c r="H5" s="9"/>
      <c r="I5" s="9"/>
      <c r="J5" s="10"/>
      <c r="K5" s="7"/>
    </row>
    <row r="6" spans="1:11" s="7" customFormat="1" ht="3" customHeight="1">
      <c r="A6" s="5"/>
      <c r="B6" s="11"/>
      <c r="C6" s="11"/>
      <c r="D6" s="11"/>
      <c r="E6" s="11"/>
      <c r="F6" s="6"/>
    </row>
    <row r="7" spans="1:11" s="7" customFormat="1" ht="3" customHeight="1">
      <c r="A7" s="12"/>
      <c r="B7" s="12"/>
      <c r="C7" s="12"/>
      <c r="D7" s="12"/>
      <c r="E7" s="12"/>
      <c r="F7" s="13"/>
    </row>
    <row r="8" spans="1:11" s="19" customFormat="1" ht="30" customHeight="1">
      <c r="A8" s="14"/>
      <c r="B8" s="15" t="s">
        <v>5</v>
      </c>
      <c r="C8" s="15"/>
      <c r="D8" s="16" t="s">
        <v>6</v>
      </c>
      <c r="E8" s="16" t="s">
        <v>7</v>
      </c>
      <c r="F8" s="17"/>
      <c r="G8" s="15" t="s">
        <v>5</v>
      </c>
      <c r="H8" s="15"/>
      <c r="I8" s="16" t="s">
        <v>6</v>
      </c>
      <c r="J8" s="16" t="s">
        <v>7</v>
      </c>
      <c r="K8" s="18"/>
    </row>
    <row r="9" spans="1:11" s="7" customFormat="1" ht="3" customHeight="1">
      <c r="A9" s="20"/>
      <c r="B9" s="21"/>
      <c r="C9" s="21"/>
      <c r="D9" s="22"/>
      <c r="E9" s="22"/>
      <c r="I9" s="22"/>
      <c r="J9" s="22"/>
      <c r="K9" s="23"/>
    </row>
    <row r="10" spans="1:11" ht="12.75">
      <c r="A10" s="24"/>
      <c r="B10" s="25" t="s">
        <v>8</v>
      </c>
      <c r="C10" s="25"/>
      <c r="D10" s="26"/>
      <c r="E10" s="26"/>
      <c r="F10" s="27"/>
      <c r="G10" s="28" t="s">
        <v>9</v>
      </c>
      <c r="H10" s="28"/>
      <c r="I10" s="29"/>
      <c r="J10" s="26"/>
      <c r="K10" s="23"/>
    </row>
    <row r="11" spans="1:11" ht="12.75">
      <c r="A11" s="30"/>
      <c r="B11" s="31" t="s">
        <v>10</v>
      </c>
      <c r="C11" s="31"/>
      <c r="D11" s="32">
        <f>SUM(D12:D18)</f>
        <v>0</v>
      </c>
      <c r="E11" s="32">
        <f>SUM(E12:E18)</f>
        <v>0</v>
      </c>
      <c r="F11" s="27"/>
      <c r="G11" s="28" t="s">
        <v>11</v>
      </c>
      <c r="H11" s="28"/>
      <c r="I11" s="32">
        <f>SUM(I12:I14)</f>
        <v>6973526.7899999991</v>
      </c>
      <c r="J11" s="33">
        <f>SUM(J12:J14)</f>
        <v>9066908.0999999996</v>
      </c>
      <c r="K11" s="23"/>
    </row>
    <row r="12" spans="1:11">
      <c r="A12" s="34"/>
      <c r="B12" s="35" t="s">
        <v>12</v>
      </c>
      <c r="C12" s="35"/>
      <c r="D12" s="36">
        <v>0</v>
      </c>
      <c r="E12" s="36">
        <v>0</v>
      </c>
      <c r="F12" s="27"/>
      <c r="G12" s="35" t="s">
        <v>13</v>
      </c>
      <c r="H12" s="35"/>
      <c r="I12" s="36">
        <v>2523141.71</v>
      </c>
      <c r="J12" s="36">
        <v>3302471.64</v>
      </c>
      <c r="K12" s="23"/>
    </row>
    <row r="13" spans="1:11">
      <c r="A13" s="34"/>
      <c r="B13" s="35" t="s">
        <v>14</v>
      </c>
      <c r="C13" s="35"/>
      <c r="D13" s="36">
        <v>0</v>
      </c>
      <c r="E13" s="36">
        <v>0</v>
      </c>
      <c r="F13" s="27"/>
      <c r="G13" s="35" t="s">
        <v>15</v>
      </c>
      <c r="H13" s="35"/>
      <c r="I13" s="36">
        <v>1172109.72</v>
      </c>
      <c r="J13" s="36">
        <v>1734304.52</v>
      </c>
      <c r="K13" s="23"/>
    </row>
    <row r="14" spans="1:11" ht="12" customHeight="1">
      <c r="A14" s="34"/>
      <c r="B14" s="35" t="s">
        <v>16</v>
      </c>
      <c r="C14" s="35"/>
      <c r="D14" s="36">
        <v>0</v>
      </c>
      <c r="E14" s="36">
        <v>0</v>
      </c>
      <c r="F14" s="27"/>
      <c r="G14" s="35" t="s">
        <v>17</v>
      </c>
      <c r="H14" s="35"/>
      <c r="I14" s="36">
        <v>3278275.36</v>
      </c>
      <c r="J14" s="36">
        <v>4030131.94</v>
      </c>
      <c r="K14" s="23"/>
    </row>
    <row r="15" spans="1:11" ht="12.75">
      <c r="A15" s="34"/>
      <c r="B15" s="35" t="s">
        <v>18</v>
      </c>
      <c r="C15" s="35"/>
      <c r="D15" s="36">
        <v>0</v>
      </c>
      <c r="E15" s="36">
        <v>0</v>
      </c>
      <c r="F15" s="27"/>
      <c r="G15" s="37"/>
      <c r="H15" s="38"/>
      <c r="I15" s="39"/>
      <c r="J15" s="39"/>
      <c r="K15" s="23"/>
    </row>
    <row r="16" spans="1:11" ht="12.75">
      <c r="A16" s="34"/>
      <c r="B16" s="35" t="s">
        <v>19</v>
      </c>
      <c r="C16" s="35"/>
      <c r="D16" s="36">
        <v>0</v>
      </c>
      <c r="E16" s="36">
        <v>0</v>
      </c>
      <c r="F16" s="27"/>
      <c r="G16" s="25" t="s">
        <v>20</v>
      </c>
      <c r="H16" s="25"/>
      <c r="I16" s="33">
        <f>SUM(I17:I25)</f>
        <v>2846743.27</v>
      </c>
      <c r="J16" s="33">
        <f>SUM(J17:J25)</f>
        <v>9911532.6600000001</v>
      </c>
      <c r="K16" s="23"/>
    </row>
    <row r="17" spans="1:11">
      <c r="A17" s="34"/>
      <c r="B17" s="35" t="s">
        <v>21</v>
      </c>
      <c r="C17" s="35"/>
      <c r="D17" s="36">
        <v>0</v>
      </c>
      <c r="E17" s="36">
        <v>0</v>
      </c>
      <c r="F17" s="27"/>
      <c r="G17" s="35" t="s">
        <v>22</v>
      </c>
      <c r="H17" s="35"/>
      <c r="I17" s="36">
        <v>0</v>
      </c>
      <c r="J17" s="36">
        <v>0</v>
      </c>
      <c r="K17" s="23"/>
    </row>
    <row r="18" spans="1:11" ht="22.5" customHeight="1">
      <c r="A18" s="34"/>
      <c r="B18" s="35" t="s">
        <v>23</v>
      </c>
      <c r="C18" s="35"/>
      <c r="D18" s="36">
        <v>0</v>
      </c>
      <c r="E18" s="36">
        <v>0</v>
      </c>
      <c r="F18" s="27"/>
      <c r="G18" s="35" t="s">
        <v>24</v>
      </c>
      <c r="H18" s="35"/>
      <c r="I18" s="36">
        <v>0</v>
      </c>
      <c r="J18" s="36">
        <v>0</v>
      </c>
      <c r="K18" s="23"/>
    </row>
    <row r="19" spans="1:11" ht="52.5" customHeight="1">
      <c r="A19" s="30"/>
      <c r="B19" s="31" t="s">
        <v>25</v>
      </c>
      <c r="C19" s="31"/>
      <c r="D19" s="32">
        <f>SUM(D20:D21)</f>
        <v>7343555</v>
      </c>
      <c r="E19" s="32">
        <f>SUM(E20:E21)</f>
        <v>10602185.440000001</v>
      </c>
      <c r="F19" s="27"/>
      <c r="G19" s="35" t="s">
        <v>26</v>
      </c>
      <c r="H19" s="35"/>
      <c r="I19" s="36">
        <v>0</v>
      </c>
      <c r="J19" s="36">
        <v>0</v>
      </c>
      <c r="K19" s="23"/>
    </row>
    <row r="20" spans="1:11" ht="43.5" customHeight="1">
      <c r="A20" s="30"/>
      <c r="B20" s="40" t="s">
        <v>27</v>
      </c>
      <c r="C20" s="40"/>
      <c r="D20" s="36">
        <v>3350000</v>
      </c>
      <c r="E20" s="36">
        <v>5747558.7400000002</v>
      </c>
      <c r="F20" s="27"/>
      <c r="G20" s="35" t="s">
        <v>28</v>
      </c>
      <c r="H20" s="35"/>
      <c r="I20" s="36">
        <v>2846743.27</v>
      </c>
      <c r="J20" s="36">
        <v>9911532.6600000001</v>
      </c>
      <c r="K20" s="23"/>
    </row>
    <row r="21" spans="1:11" ht="30" customHeight="1">
      <c r="A21" s="34"/>
      <c r="B21" s="35" t="s">
        <v>29</v>
      </c>
      <c r="C21" s="35"/>
      <c r="D21" s="36">
        <v>3993555</v>
      </c>
      <c r="E21" s="36">
        <v>4854626.7</v>
      </c>
      <c r="F21" s="27"/>
      <c r="G21" s="35" t="s">
        <v>30</v>
      </c>
      <c r="H21" s="35"/>
      <c r="I21" s="36">
        <v>0</v>
      </c>
      <c r="J21" s="36">
        <v>0</v>
      </c>
      <c r="K21" s="23"/>
    </row>
    <row r="22" spans="1:11" ht="24" customHeight="1">
      <c r="A22" s="34"/>
      <c r="B22" s="37"/>
      <c r="C22" s="38"/>
      <c r="D22" s="39"/>
      <c r="E22" s="39"/>
      <c r="F22" s="27"/>
      <c r="G22" s="35" t="s">
        <v>31</v>
      </c>
      <c r="H22" s="35"/>
      <c r="I22" s="36">
        <v>0</v>
      </c>
      <c r="J22" s="36">
        <v>0</v>
      </c>
      <c r="K22" s="23"/>
    </row>
    <row r="23" spans="1:11" ht="26.25" customHeight="1">
      <c r="A23" s="30"/>
      <c r="B23" s="31" t="s">
        <v>32</v>
      </c>
      <c r="C23" s="31"/>
      <c r="D23" s="32">
        <f>SUM(D24:D28)</f>
        <v>11335497.67</v>
      </c>
      <c r="E23" s="32">
        <f>SUM(E24:E28)</f>
        <v>8807958.0500000007</v>
      </c>
      <c r="F23" s="27"/>
      <c r="G23" s="35" t="s">
        <v>33</v>
      </c>
      <c r="H23" s="35"/>
      <c r="I23" s="36">
        <v>0</v>
      </c>
      <c r="J23" s="36">
        <v>0</v>
      </c>
      <c r="K23" s="23"/>
    </row>
    <row r="24" spans="1:11">
      <c r="A24" s="34"/>
      <c r="B24" s="35" t="s">
        <v>34</v>
      </c>
      <c r="C24" s="35"/>
      <c r="D24" s="36">
        <v>0</v>
      </c>
      <c r="E24" s="36">
        <v>0</v>
      </c>
      <c r="F24" s="27"/>
      <c r="G24" s="35" t="s">
        <v>35</v>
      </c>
      <c r="H24" s="35"/>
      <c r="I24" s="36">
        <v>0</v>
      </c>
      <c r="J24" s="36">
        <v>0</v>
      </c>
      <c r="K24" s="23"/>
    </row>
    <row r="25" spans="1:11">
      <c r="A25" s="34"/>
      <c r="B25" s="35" t="s">
        <v>36</v>
      </c>
      <c r="C25" s="35"/>
      <c r="D25" s="36">
        <v>0</v>
      </c>
      <c r="E25" s="36">
        <v>0</v>
      </c>
      <c r="F25" s="27"/>
      <c r="G25" s="35" t="s">
        <v>37</v>
      </c>
      <c r="H25" s="35"/>
      <c r="I25" s="36">
        <v>0</v>
      </c>
      <c r="J25" s="36">
        <v>0</v>
      </c>
      <c r="K25" s="23"/>
    </row>
    <row r="26" spans="1:11" ht="24.75" customHeight="1">
      <c r="A26" s="34"/>
      <c r="B26" s="35" t="s">
        <v>38</v>
      </c>
      <c r="C26" s="35"/>
      <c r="D26" s="36">
        <v>0</v>
      </c>
      <c r="E26" s="36">
        <v>0</v>
      </c>
      <c r="F26" s="27"/>
      <c r="G26" s="37"/>
      <c r="H26" s="38"/>
      <c r="I26" s="39"/>
      <c r="J26" s="39"/>
      <c r="K26" s="23"/>
    </row>
    <row r="27" spans="1:11" ht="12.75">
      <c r="A27" s="34"/>
      <c r="B27" s="35" t="s">
        <v>39</v>
      </c>
      <c r="C27" s="35"/>
      <c r="D27" s="36">
        <v>0</v>
      </c>
      <c r="E27" s="36">
        <v>0</v>
      </c>
      <c r="F27" s="27"/>
      <c r="G27" s="31" t="s">
        <v>40</v>
      </c>
      <c r="H27" s="31"/>
      <c r="I27" s="32">
        <f>SUM(I28:I30)</f>
        <v>0</v>
      </c>
      <c r="J27" s="33">
        <f>SUM(J28:J30)</f>
        <v>0</v>
      </c>
      <c r="K27" s="23"/>
    </row>
    <row r="28" spans="1:11">
      <c r="A28" s="34"/>
      <c r="B28" s="35" t="s">
        <v>41</v>
      </c>
      <c r="C28" s="35"/>
      <c r="D28" s="36">
        <v>11335497.67</v>
      </c>
      <c r="E28" s="36">
        <v>8807958.0500000007</v>
      </c>
      <c r="F28" s="27"/>
      <c r="G28" s="35" t="s">
        <v>42</v>
      </c>
      <c r="H28" s="35"/>
      <c r="I28" s="36">
        <v>0</v>
      </c>
      <c r="J28" s="36">
        <v>0</v>
      </c>
      <c r="K28" s="23"/>
    </row>
    <row r="29" spans="1:11" ht="12.75">
      <c r="A29" s="34"/>
      <c r="B29" s="37"/>
      <c r="C29" s="41"/>
      <c r="D29" s="42"/>
      <c r="E29" s="42"/>
      <c r="F29" s="27"/>
      <c r="G29" s="35" t="s">
        <v>43</v>
      </c>
      <c r="H29" s="35"/>
      <c r="I29" s="36">
        <v>0</v>
      </c>
      <c r="J29" s="36">
        <v>0</v>
      </c>
      <c r="K29" s="23"/>
    </row>
    <row r="30" spans="1:11" ht="12.75">
      <c r="A30" s="30"/>
      <c r="B30" s="43" t="s">
        <v>44</v>
      </c>
      <c r="C30" s="43"/>
      <c r="D30" s="44">
        <f>D11+D19+D23</f>
        <v>18679052.670000002</v>
      </c>
      <c r="E30" s="44">
        <f>E11+E19+E23</f>
        <v>19410143.490000002</v>
      </c>
      <c r="F30" s="45"/>
      <c r="G30" s="35" t="s">
        <v>45</v>
      </c>
      <c r="H30" s="35"/>
      <c r="I30" s="36">
        <v>0</v>
      </c>
      <c r="J30" s="36">
        <v>0</v>
      </c>
      <c r="K30" s="23"/>
    </row>
    <row r="31" spans="1:11" ht="12.75">
      <c r="A31" s="46"/>
      <c r="B31" s="47"/>
      <c r="C31" s="47"/>
      <c r="D31" s="42"/>
      <c r="E31" s="42"/>
      <c r="F31" s="27"/>
      <c r="G31" s="37"/>
      <c r="H31" s="38"/>
      <c r="I31" s="39"/>
      <c r="J31" s="39"/>
      <c r="K31" s="23"/>
    </row>
    <row r="32" spans="1:11" ht="12.75">
      <c r="A32" s="30"/>
      <c r="B32" s="27"/>
      <c r="C32" s="27"/>
      <c r="D32" s="48"/>
      <c r="E32" s="48"/>
      <c r="F32" s="27"/>
      <c r="G32" s="28" t="s">
        <v>46</v>
      </c>
      <c r="H32" s="28"/>
      <c r="I32" s="32">
        <f>SUM(I33:I37)</f>
        <v>0</v>
      </c>
      <c r="J32" s="33">
        <f>SUM(J33:J37)</f>
        <v>0</v>
      </c>
      <c r="K32" s="23"/>
    </row>
    <row r="33" spans="1:11">
      <c r="A33" s="49"/>
      <c r="B33" s="27"/>
      <c r="C33" s="27"/>
      <c r="D33" s="27"/>
      <c r="E33" s="27"/>
      <c r="F33" s="27"/>
      <c r="G33" s="35" t="s">
        <v>47</v>
      </c>
      <c r="H33" s="35"/>
      <c r="I33" s="36">
        <v>0</v>
      </c>
      <c r="J33" s="36">
        <v>0</v>
      </c>
      <c r="K33" s="23"/>
    </row>
    <row r="34" spans="1:11">
      <c r="A34" s="49"/>
      <c r="B34" s="27"/>
      <c r="C34" s="27"/>
      <c r="D34" s="27"/>
      <c r="E34" s="27"/>
      <c r="F34" s="27"/>
      <c r="G34" s="35" t="s">
        <v>48</v>
      </c>
      <c r="H34" s="35"/>
      <c r="I34" s="36">
        <v>0</v>
      </c>
      <c r="J34" s="36">
        <v>0</v>
      </c>
      <c r="K34" s="23"/>
    </row>
    <row r="35" spans="1:11">
      <c r="A35" s="49"/>
      <c r="B35" s="27"/>
      <c r="C35" s="27"/>
      <c r="D35" s="50"/>
      <c r="E35" s="27"/>
      <c r="F35" s="27"/>
      <c r="G35" s="35" t="s">
        <v>49</v>
      </c>
      <c r="H35" s="35"/>
      <c r="I35" s="36">
        <v>0</v>
      </c>
      <c r="J35" s="36">
        <v>0</v>
      </c>
      <c r="K35" s="23"/>
    </row>
    <row r="36" spans="1:11">
      <c r="A36" s="49"/>
      <c r="B36" s="27"/>
      <c r="C36" s="27"/>
      <c r="D36" s="27"/>
      <c r="E36" s="27"/>
      <c r="F36" s="27"/>
      <c r="G36" s="35" t="s">
        <v>50</v>
      </c>
      <c r="H36" s="35"/>
      <c r="I36" s="36">
        <v>0</v>
      </c>
      <c r="J36" s="36">
        <v>0</v>
      </c>
      <c r="K36" s="23"/>
    </row>
    <row r="37" spans="1:11">
      <c r="A37" s="49"/>
      <c r="B37" s="27"/>
      <c r="C37" s="27"/>
      <c r="D37" s="27"/>
      <c r="E37" s="27"/>
      <c r="F37" s="27"/>
      <c r="G37" s="35" t="s">
        <v>51</v>
      </c>
      <c r="H37" s="35"/>
      <c r="I37" s="36">
        <v>0</v>
      </c>
      <c r="J37" s="36">
        <v>0</v>
      </c>
      <c r="K37" s="23"/>
    </row>
    <row r="38" spans="1:11" ht="12.75">
      <c r="A38" s="49"/>
      <c r="B38" s="27"/>
      <c r="C38" s="27"/>
      <c r="D38" s="27"/>
      <c r="E38" s="27"/>
      <c r="F38" s="27"/>
      <c r="G38" s="37"/>
      <c r="H38" s="38"/>
      <c r="I38" s="39"/>
      <c r="J38" s="39"/>
      <c r="K38" s="23"/>
    </row>
    <row r="39" spans="1:11" ht="12.75">
      <c r="A39" s="49"/>
      <c r="B39" s="27"/>
      <c r="C39" s="27"/>
      <c r="D39" s="27"/>
      <c r="E39" s="27"/>
      <c r="F39" s="27"/>
      <c r="G39" s="31" t="s">
        <v>52</v>
      </c>
      <c r="H39" s="31"/>
      <c r="I39" s="32">
        <f>SUM(I40:I45)</f>
        <v>0</v>
      </c>
      <c r="J39" s="33">
        <f>SUM(J40:J45)</f>
        <v>579963.73</v>
      </c>
      <c r="K39" s="23"/>
    </row>
    <row r="40" spans="1:11" ht="26.25" customHeight="1">
      <c r="A40" s="49"/>
      <c r="B40" s="27"/>
      <c r="C40" s="27"/>
      <c r="D40" s="27"/>
      <c r="E40" s="27"/>
      <c r="F40" s="27"/>
      <c r="G40" s="35" t="s">
        <v>53</v>
      </c>
      <c r="H40" s="35"/>
      <c r="I40" s="36">
        <v>0</v>
      </c>
      <c r="J40" s="36">
        <v>579963.73</v>
      </c>
      <c r="K40" s="23"/>
    </row>
    <row r="41" spans="1:11">
      <c r="A41" s="49"/>
      <c r="B41" s="27"/>
      <c r="C41" s="27"/>
      <c r="D41" s="27"/>
      <c r="E41" s="27"/>
      <c r="F41" s="27"/>
      <c r="G41" s="35" t="s">
        <v>54</v>
      </c>
      <c r="H41" s="35"/>
      <c r="I41" s="36">
        <v>0</v>
      </c>
      <c r="J41" s="36">
        <v>0</v>
      </c>
      <c r="K41" s="23"/>
    </row>
    <row r="42" spans="1:11" ht="12" customHeight="1">
      <c r="A42" s="49"/>
      <c r="B42" s="27"/>
      <c r="C42" s="27"/>
      <c r="D42" s="27"/>
      <c r="E42" s="27"/>
      <c r="F42" s="27"/>
      <c r="G42" s="35" t="s">
        <v>55</v>
      </c>
      <c r="H42" s="35"/>
      <c r="I42" s="36">
        <v>0</v>
      </c>
      <c r="J42" s="36">
        <v>0</v>
      </c>
      <c r="K42" s="23"/>
    </row>
    <row r="43" spans="1:11" ht="25.5" customHeight="1">
      <c r="A43" s="49"/>
      <c r="B43" s="27"/>
      <c r="C43" s="27"/>
      <c r="D43" s="27"/>
      <c r="E43" s="27"/>
      <c r="F43" s="27"/>
      <c r="G43" s="35" t="s">
        <v>56</v>
      </c>
      <c r="H43" s="35"/>
      <c r="I43" s="36">
        <v>0</v>
      </c>
      <c r="J43" s="36">
        <v>0</v>
      </c>
      <c r="K43" s="23"/>
    </row>
    <row r="44" spans="1:11">
      <c r="A44" s="49"/>
      <c r="B44" s="27"/>
      <c r="C44" s="27"/>
      <c r="D44" s="27"/>
      <c r="E44" s="27"/>
      <c r="F44" s="27"/>
      <c r="G44" s="35" t="s">
        <v>57</v>
      </c>
      <c r="H44" s="35"/>
      <c r="I44" s="36">
        <v>0</v>
      </c>
      <c r="J44" s="36">
        <v>0</v>
      </c>
      <c r="K44" s="23"/>
    </row>
    <row r="45" spans="1:11">
      <c r="A45" s="49"/>
      <c r="B45" s="27"/>
      <c r="C45" s="27"/>
      <c r="D45" s="27"/>
      <c r="E45" s="27"/>
      <c r="F45" s="27"/>
      <c r="G45" s="35" t="s">
        <v>58</v>
      </c>
      <c r="H45" s="35"/>
      <c r="I45" s="36">
        <v>0</v>
      </c>
      <c r="J45" s="36">
        <v>0</v>
      </c>
      <c r="K45" s="23"/>
    </row>
    <row r="46" spans="1:11" ht="12.75">
      <c r="A46" s="49"/>
      <c r="B46" s="27"/>
      <c r="C46" s="27"/>
      <c r="D46" s="27"/>
      <c r="E46" s="27"/>
      <c r="F46" s="27"/>
      <c r="G46" s="37"/>
      <c r="H46" s="38"/>
      <c r="I46" s="39"/>
      <c r="J46" s="39"/>
      <c r="K46" s="23"/>
    </row>
    <row r="47" spans="1:11" ht="12.75">
      <c r="A47" s="49"/>
      <c r="B47" s="27"/>
      <c r="C47" s="27"/>
      <c r="D47" s="27"/>
      <c r="E47" s="27"/>
      <c r="F47" s="27"/>
      <c r="G47" s="31" t="s">
        <v>59</v>
      </c>
      <c r="H47" s="31"/>
      <c r="I47" s="32">
        <f>SUM(I48)</f>
        <v>0</v>
      </c>
      <c r="J47" s="33">
        <f>SUM(J48)</f>
        <v>0</v>
      </c>
      <c r="K47" s="23"/>
    </row>
    <row r="48" spans="1:11">
      <c r="A48" s="49"/>
      <c r="B48" s="27"/>
      <c r="C48" s="27"/>
      <c r="D48" s="27"/>
      <c r="E48" s="27"/>
      <c r="F48" s="27"/>
      <c r="G48" s="35" t="s">
        <v>60</v>
      </c>
      <c r="H48" s="35"/>
      <c r="I48" s="36">
        <v>0</v>
      </c>
      <c r="J48" s="36">
        <v>0</v>
      </c>
      <c r="K48" s="23"/>
    </row>
    <row r="49" spans="1:11" ht="12.75">
      <c r="A49" s="49"/>
      <c r="B49" s="27"/>
      <c r="C49" s="27"/>
      <c r="D49" s="27"/>
      <c r="E49" s="27"/>
      <c r="F49" s="27"/>
      <c r="G49" s="37"/>
      <c r="H49" s="38"/>
      <c r="I49" s="39"/>
      <c r="J49" s="39"/>
      <c r="K49" s="23"/>
    </row>
    <row r="50" spans="1:11" ht="12.75">
      <c r="A50" s="49"/>
      <c r="B50" s="27"/>
      <c r="C50" s="27"/>
      <c r="D50" s="27"/>
      <c r="E50" s="27"/>
      <c r="F50" s="27"/>
      <c r="G50" s="43" t="s">
        <v>61</v>
      </c>
      <c r="H50" s="43"/>
      <c r="I50" s="44">
        <f>I11+I16+I27+I32+I39+I47</f>
        <v>9820270.0599999987</v>
      </c>
      <c r="J50" s="44">
        <f>J11+J16+J27+J32+J39+J47</f>
        <v>19558404.489999998</v>
      </c>
      <c r="K50" s="51"/>
    </row>
    <row r="51" spans="1:11" ht="12.75">
      <c r="A51" s="49"/>
      <c r="B51" s="27"/>
      <c r="C51" s="27"/>
      <c r="D51" s="27"/>
      <c r="E51" s="27"/>
      <c r="F51" s="27"/>
      <c r="G51" s="52"/>
      <c r="H51" s="52"/>
      <c r="I51" s="44"/>
      <c r="J51" s="39"/>
      <c r="K51" s="51"/>
    </row>
    <row r="52" spans="1:11" ht="12.75">
      <c r="A52" s="20"/>
      <c r="B52" s="7"/>
      <c r="C52" s="7"/>
      <c r="D52" s="7"/>
      <c r="E52" s="7"/>
      <c r="F52" s="7"/>
      <c r="G52" s="53" t="s">
        <v>62</v>
      </c>
      <c r="H52" s="53"/>
      <c r="I52" s="54">
        <f>D30-I50</f>
        <v>8858782.6100000031</v>
      </c>
      <c r="J52" s="54">
        <f>E30-J50</f>
        <v>-148260.99999999627</v>
      </c>
      <c r="K52" s="51"/>
    </row>
    <row r="53" spans="1:11" ht="6" customHeight="1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7"/>
    </row>
    <row r="54" spans="1:11" ht="6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6" customHeight="1">
      <c r="A55" s="56"/>
      <c r="B55" s="58"/>
      <c r="C55" s="58"/>
      <c r="D55" s="59"/>
      <c r="E55" s="59"/>
      <c r="F55" s="56"/>
      <c r="G55" s="58"/>
      <c r="H55" s="58"/>
      <c r="I55" s="59"/>
      <c r="J55" s="59"/>
      <c r="K55" s="56"/>
    </row>
    <row r="56" spans="1:11" ht="6" customHeight="1">
      <c r="A56" s="7"/>
      <c r="B56" s="60"/>
      <c r="C56" s="60"/>
      <c r="D56" s="61"/>
      <c r="E56" s="61"/>
      <c r="F56" s="7"/>
      <c r="G56" s="60"/>
      <c r="H56" s="60"/>
      <c r="I56" s="61"/>
      <c r="J56" s="61"/>
      <c r="K56" s="7"/>
    </row>
    <row r="57" spans="1:11" ht="15" customHeight="1">
      <c r="B57" s="62" t="s">
        <v>63</v>
      </c>
      <c r="C57" s="62"/>
      <c r="D57" s="62"/>
      <c r="E57" s="62"/>
      <c r="F57" s="62"/>
      <c r="G57" s="62"/>
      <c r="H57" s="62"/>
      <c r="I57" s="62"/>
      <c r="J57" s="62"/>
    </row>
    <row r="58" spans="1:11" ht="9.75" customHeight="1">
      <c r="B58" s="60"/>
      <c r="C58" s="60"/>
      <c r="D58" s="61"/>
      <c r="E58" s="61"/>
      <c r="G58" s="60"/>
      <c r="H58" s="60"/>
      <c r="I58" s="61"/>
      <c r="J58" s="61"/>
    </row>
    <row r="59" spans="1:11" ht="30" customHeight="1">
      <c r="B59" s="60"/>
      <c r="C59" s="63"/>
      <c r="D59" s="63"/>
      <c r="E59" s="61"/>
      <c r="G59" s="63"/>
      <c r="H59" s="63"/>
      <c r="I59" s="61"/>
      <c r="J59" s="61"/>
    </row>
    <row r="60" spans="1:11" ht="14.1" customHeight="1">
      <c r="B60" s="8"/>
      <c r="C60" s="64" t="s">
        <v>64</v>
      </c>
      <c r="D60" s="64"/>
      <c r="E60" s="61"/>
      <c r="F60" s="61"/>
      <c r="G60" s="64" t="s">
        <v>65</v>
      </c>
      <c r="H60" s="64"/>
      <c r="I60" s="65"/>
      <c r="J60" s="61"/>
    </row>
    <row r="61" spans="1:11" ht="14.1" customHeight="1">
      <c r="B61" s="66"/>
      <c r="C61" s="67" t="s">
        <v>66</v>
      </c>
      <c r="D61" s="67"/>
      <c r="E61" s="61"/>
      <c r="F61" s="61"/>
      <c r="G61" s="67" t="s">
        <v>67</v>
      </c>
      <c r="H61" s="67"/>
      <c r="I61" s="65"/>
      <c r="J61" s="61"/>
    </row>
    <row r="62" spans="1:11" ht="9.9499999999999993" customHeight="1">
      <c r="D62" s="68"/>
    </row>
    <row r="63" spans="1:11">
      <c r="D63" s="68"/>
    </row>
    <row r="64" spans="1:11">
      <c r="B64" s="69" t="s">
        <v>68</v>
      </c>
      <c r="D64" s="68"/>
    </row>
  </sheetData>
  <sheetProtection formatCells="0" selectLockedCells="1"/>
  <mergeCells count="72">
    <mergeCell ref="C60:D60"/>
    <mergeCell ref="G60:H60"/>
    <mergeCell ref="C61:D61"/>
    <mergeCell ref="G61:H61"/>
    <mergeCell ref="G45:H45"/>
    <mergeCell ref="G47:H47"/>
    <mergeCell ref="G48:H48"/>
    <mergeCell ref="G50:H50"/>
    <mergeCell ref="G52:H52"/>
    <mergeCell ref="C59:D59"/>
    <mergeCell ref="G59:H59"/>
    <mergeCell ref="G39:H39"/>
    <mergeCell ref="G40:H40"/>
    <mergeCell ref="G41:H41"/>
    <mergeCell ref="G42:H42"/>
    <mergeCell ref="G43:H43"/>
    <mergeCell ref="G44:H44"/>
    <mergeCell ref="G32:H32"/>
    <mergeCell ref="G33:H33"/>
    <mergeCell ref="G34:H34"/>
    <mergeCell ref="G35:H35"/>
    <mergeCell ref="G36:H36"/>
    <mergeCell ref="G37:H37"/>
    <mergeCell ref="B28:C28"/>
    <mergeCell ref="G28:H28"/>
    <mergeCell ref="G29:H29"/>
    <mergeCell ref="B30:C30"/>
    <mergeCell ref="G30:H30"/>
    <mergeCell ref="B31:C31"/>
    <mergeCell ref="B24:C24"/>
    <mergeCell ref="G24:H24"/>
    <mergeCell ref="B25:C25"/>
    <mergeCell ref="G25:H25"/>
    <mergeCell ref="B26:C26"/>
    <mergeCell ref="B27:C27"/>
    <mergeCell ref="G27:H27"/>
    <mergeCell ref="B20:C20"/>
    <mergeCell ref="G20:H20"/>
    <mergeCell ref="B21:C21"/>
    <mergeCell ref="G21:H21"/>
    <mergeCell ref="G22:H22"/>
    <mergeCell ref="B23:C23"/>
    <mergeCell ref="G23:H23"/>
    <mergeCell ref="B17:C17"/>
    <mergeCell ref="G17:H17"/>
    <mergeCell ref="B18:C18"/>
    <mergeCell ref="G18:H18"/>
    <mergeCell ref="B19:C19"/>
    <mergeCell ref="G19:H19"/>
    <mergeCell ref="B13:C13"/>
    <mergeCell ref="G13:H13"/>
    <mergeCell ref="B14:C14"/>
    <mergeCell ref="G14:H14"/>
    <mergeCell ref="B15:C15"/>
    <mergeCell ref="B16:C16"/>
    <mergeCell ref="G16:H16"/>
    <mergeCell ref="J8:J9"/>
    <mergeCell ref="B10:C10"/>
    <mergeCell ref="G10:H10"/>
    <mergeCell ref="B11:C11"/>
    <mergeCell ref="G11:H11"/>
    <mergeCell ref="B12:C12"/>
    <mergeCell ref="G12:H12"/>
    <mergeCell ref="C1:I1"/>
    <mergeCell ref="C2:I2"/>
    <mergeCell ref="C3:I3"/>
    <mergeCell ref="C5:I5"/>
    <mergeCell ref="B8:C8"/>
    <mergeCell ref="D8:D9"/>
    <mergeCell ref="E8:E9"/>
    <mergeCell ref="G8:H8"/>
    <mergeCell ref="I8:I9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2019-10-10T18:44:33Z</dcterms:created>
  <dcterms:modified xsi:type="dcterms:W3CDTF">2019-10-10T18:44:52Z</dcterms:modified>
</cp:coreProperties>
</file>