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3 - Trabajos\005 - COCYTED\003 - PAGINA\001 - site\neu\INTERNO\Informacion_Financiera\2019\TRIM_3\DisciplinaFinanciera\"/>
    </mc:Choice>
  </mc:AlternateContent>
  <xr:revisionPtr revIDLastSave="0" documentId="13_ncr:1_{24BAA6DD-9AA4-40A6-B10F-1DB2D505E80C}" xr6:coauthVersionLast="45" xr6:coauthVersionMax="45" xr10:uidLastSave="{00000000-0000-0000-0000-000000000000}"/>
  <bookViews>
    <workbookView xWindow="28680" yWindow="-120" windowWidth="20730" windowHeight="11310" xr2:uid="{00000000-000D-0000-FFFF-FFFF00000000}"/>
  </bookViews>
  <sheets>
    <sheet name="F6c. EAEPE FUNCION" sheetId="1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1" i="1" l="1"/>
  <c r="H71" i="1"/>
  <c r="G71" i="1"/>
  <c r="F71" i="1"/>
  <c r="E71" i="1"/>
  <c r="D71" i="1"/>
  <c r="F69" i="1"/>
  <c r="I69" i="1" s="1"/>
  <c r="I61" i="1" s="1"/>
  <c r="H61" i="1"/>
  <c r="G61" i="1"/>
  <c r="E61" i="1"/>
  <c r="D61" i="1"/>
  <c r="I53" i="1"/>
  <c r="H53" i="1"/>
  <c r="G53" i="1"/>
  <c r="F53" i="1"/>
  <c r="E53" i="1"/>
  <c r="D53" i="1"/>
  <c r="I44" i="1"/>
  <c r="H44" i="1"/>
  <c r="H43" i="1" s="1"/>
  <c r="G44" i="1"/>
  <c r="G43" i="1" s="1"/>
  <c r="F44" i="1"/>
  <c r="E44" i="1"/>
  <c r="E43" i="1" s="1"/>
  <c r="D44" i="1"/>
  <c r="D43" i="1" s="1"/>
  <c r="I38" i="1"/>
  <c r="H38" i="1"/>
  <c r="G38" i="1"/>
  <c r="F38" i="1"/>
  <c r="E38" i="1"/>
  <c r="D38" i="1"/>
  <c r="F36" i="1"/>
  <c r="I36" i="1" s="1"/>
  <c r="I28" i="1" s="1"/>
  <c r="H28" i="1"/>
  <c r="G28" i="1"/>
  <c r="G10" i="1" s="1"/>
  <c r="G76" i="1" s="1"/>
  <c r="F28" i="1"/>
  <c r="E28" i="1"/>
  <c r="D28" i="1"/>
  <c r="I20" i="1"/>
  <c r="H20" i="1"/>
  <c r="H10" i="1" s="1"/>
  <c r="G20" i="1"/>
  <c r="F20" i="1"/>
  <c r="E20" i="1"/>
  <c r="E10" i="1" s="1"/>
  <c r="D20" i="1"/>
  <c r="D10" i="1" s="1"/>
  <c r="I11" i="1"/>
  <c r="H11" i="1"/>
  <c r="G11" i="1"/>
  <c r="F11" i="1"/>
  <c r="E11" i="1"/>
  <c r="I43" i="1" l="1"/>
  <c r="E76" i="1"/>
  <c r="I10" i="1"/>
  <c r="I76" i="1" s="1"/>
  <c r="F43" i="1"/>
  <c r="F61" i="1"/>
  <c r="D76" i="1"/>
  <c r="H76" i="1"/>
  <c r="F10" i="1"/>
  <c r="F76" i="1" s="1"/>
</calcChain>
</file>

<file path=xl/sharedStrings.xml><?xml version="1.0" encoding="utf-8"?>
<sst xmlns="http://schemas.openxmlformats.org/spreadsheetml/2006/main" count="80" uniqueCount="48">
  <si>
    <t>Consejo de Ciencia y Tecnología del Estado de Durango</t>
  </si>
  <si>
    <t>Estado Analítico del Ejercicio del Presupuesto de Egresos Detallado - LDF</t>
  </si>
  <si>
    <t>Clasificación Funcional (Finalidad y Función)</t>
  </si>
  <si>
    <t>Del 01 de enero al 30 de septiembre de 2019</t>
  </si>
  <si>
    <t>(Pesos)</t>
  </si>
  <si>
    <t>Concepto</t>
  </si>
  <si>
    <t>Egresos</t>
  </si>
  <si>
    <t>Subejercicio</t>
  </si>
  <si>
    <t xml:space="preserve">Aprobado </t>
  </si>
  <si>
    <t>Ampliaciones/ Reducciones</t>
  </si>
  <si>
    <t xml:space="preserve">Modificado </t>
  </si>
  <si>
    <t>Devengado</t>
  </si>
  <si>
    <t>Pagado</t>
  </si>
  <si>
    <t xml:space="preserve">I. Gasto No Etiquetado (I=A+B+C+D) 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</si>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</sst>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7" fillId="0" borderId="0"/>
    <xf numFmtId="164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Fill="1" applyBorder="1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4" fillId="0" borderId="0" xfId="0" applyFont="1" applyFill="1"/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4" fontId="1" fillId="0" borderId="17" xfId="1" applyNumberFormat="1" applyFont="1" applyBorder="1" applyAlignment="1">
      <alignment horizontal="center" vertical="center" wrapText="1"/>
    </xf>
    <xf numFmtId="4" fontId="1" fillId="0" borderId="18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17" xfId="1" applyNumberFormat="1" applyFont="1" applyBorder="1" applyAlignment="1">
      <alignment horizontal="right" vertical="center" wrapText="1"/>
    </xf>
    <xf numFmtId="3" fontId="2" fillId="0" borderId="17" xfId="1" applyNumberFormat="1" applyFont="1" applyBorder="1" applyAlignment="1">
      <alignment horizontal="right" vertical="center"/>
    </xf>
    <xf numFmtId="0" fontId="1" fillId="0" borderId="4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1" fillId="0" borderId="17" xfId="2" applyNumberFormat="1" applyFont="1" applyBorder="1" applyAlignment="1">
      <alignment horizontal="right"/>
    </xf>
    <xf numFmtId="0" fontId="2" fillId="0" borderId="4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1" fillId="0" borderId="18" xfId="1" applyNumberFormat="1" applyFont="1" applyBorder="1" applyAlignment="1">
      <alignment horizontal="right" vertical="center"/>
    </xf>
    <xf numFmtId="3" fontId="1" fillId="0" borderId="17" xfId="1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3" fontId="1" fillId="0" borderId="16" xfId="2" applyNumberFormat="1" applyFont="1" applyBorder="1" applyAlignment="1">
      <alignment horizontal="right"/>
    </xf>
    <xf numFmtId="0" fontId="2" fillId="0" borderId="10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4" fillId="0" borderId="0" xfId="0" applyNumberFormat="1" applyFont="1"/>
    <xf numFmtId="0" fontId="2" fillId="0" borderId="1" xfId="1" applyFont="1" applyBorder="1" applyAlignment="1">
      <alignment horizontal="justify" vertical="center" wrapText="1"/>
    </xf>
    <xf numFmtId="0" fontId="2" fillId="0" borderId="2" xfId="1" applyFont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</cellXfs>
  <cellStyles count="11">
    <cellStyle name="=C:\WINNT\SYSTEM32\COMMAND.COM" xfId="3" xr:uid="{00000000-0005-0000-0000-000000000000}"/>
    <cellStyle name="Millares 2" xfId="4" xr:uid="{00000000-0005-0000-0000-000001000000}"/>
    <cellStyle name="Millares 6" xfId="5" xr:uid="{00000000-0005-0000-0000-000002000000}"/>
    <cellStyle name="Normal" xfId="0" builtinId="0"/>
    <cellStyle name="Normal 13" xfId="6" xr:uid="{00000000-0005-0000-0000-000004000000}"/>
    <cellStyle name="Normal 2" xfId="1" xr:uid="{00000000-0005-0000-0000-000005000000}"/>
    <cellStyle name="Normal 2 2" xfId="2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zoomScaleNormal="100" workbookViewId="0">
      <selection activeCell="C19" sqref="C19"/>
    </sheetView>
  </sheetViews>
  <sheetFormatPr baseColWidth="10" defaultRowHeight="11.25" x14ac:dyDescent="0.2"/>
  <cols>
    <col min="1" max="1" width="1.5703125" style="1" customWidth="1"/>
    <col min="2" max="2" width="2.140625" style="1" customWidth="1"/>
    <col min="3" max="3" width="79.42578125" style="1" customWidth="1"/>
    <col min="4" max="4" width="10.85546875" style="1" customWidth="1"/>
    <col min="5" max="5" width="14.140625" style="1" customWidth="1"/>
    <col min="6" max="6" width="12" style="1" customWidth="1"/>
    <col min="7" max="7" width="12.42578125" style="1" customWidth="1"/>
    <col min="8" max="8" width="12.85546875" style="1" customWidth="1"/>
    <col min="9" max="9" width="12.28515625" style="1" customWidth="1"/>
    <col min="10" max="16384" width="11.42578125" style="1"/>
  </cols>
  <sheetData>
    <row r="1" spans="1:9" ht="12.75" x14ac:dyDescent="0.2">
      <c r="B1" s="35" t="s">
        <v>0</v>
      </c>
      <c r="C1" s="36"/>
      <c r="D1" s="36"/>
      <c r="E1" s="36"/>
      <c r="F1" s="36"/>
      <c r="G1" s="36"/>
      <c r="H1" s="36"/>
      <c r="I1" s="37"/>
    </row>
    <row r="2" spans="1:9" ht="12.75" x14ac:dyDescent="0.2">
      <c r="B2" s="38" t="s">
        <v>1</v>
      </c>
      <c r="C2" s="39"/>
      <c r="D2" s="39"/>
      <c r="E2" s="39"/>
      <c r="F2" s="39"/>
      <c r="G2" s="39"/>
      <c r="H2" s="39"/>
      <c r="I2" s="40"/>
    </row>
    <row r="3" spans="1:9" ht="12.75" x14ac:dyDescent="0.2">
      <c r="B3" s="38" t="s">
        <v>2</v>
      </c>
      <c r="C3" s="39"/>
      <c r="D3" s="39"/>
      <c r="E3" s="39"/>
      <c r="F3" s="39"/>
      <c r="G3" s="39"/>
      <c r="H3" s="39"/>
      <c r="I3" s="40"/>
    </row>
    <row r="4" spans="1:9" ht="12.75" x14ac:dyDescent="0.2">
      <c r="B4" s="38" t="s">
        <v>3</v>
      </c>
      <c r="C4" s="39"/>
      <c r="D4" s="39"/>
      <c r="E4" s="39"/>
      <c r="F4" s="39"/>
      <c r="G4" s="39"/>
      <c r="H4" s="39"/>
      <c r="I4" s="40"/>
    </row>
    <row r="5" spans="1:9" ht="13.5" thickBot="1" x14ac:dyDescent="0.25">
      <c r="B5" s="41" t="s">
        <v>4</v>
      </c>
      <c r="C5" s="42"/>
      <c r="D5" s="42"/>
      <c r="E5" s="42"/>
      <c r="F5" s="42"/>
      <c r="G5" s="42"/>
      <c r="H5" s="42"/>
      <c r="I5" s="43"/>
    </row>
    <row r="6" spans="1:9" s="5" customFormat="1" ht="7.5" customHeight="1" thickBot="1" x14ac:dyDescent="0.25">
      <c r="A6" s="2"/>
      <c r="B6" s="3"/>
      <c r="C6" s="3"/>
      <c r="D6" s="4"/>
      <c r="E6" s="4"/>
      <c r="F6" s="4"/>
      <c r="G6" s="4"/>
      <c r="H6" s="4"/>
      <c r="I6" s="3"/>
    </row>
    <row r="7" spans="1:9" ht="12.75" thickBot="1" x14ac:dyDescent="0.25">
      <c r="B7" s="44" t="s">
        <v>5</v>
      </c>
      <c r="C7" s="45"/>
      <c r="D7" s="48" t="s">
        <v>6</v>
      </c>
      <c r="E7" s="49"/>
      <c r="F7" s="49"/>
      <c r="G7" s="49"/>
      <c r="H7" s="50"/>
      <c r="I7" s="51" t="s">
        <v>7</v>
      </c>
    </row>
    <row r="8" spans="1:9" ht="24.75" thickBot="1" x14ac:dyDescent="0.25">
      <c r="B8" s="46"/>
      <c r="C8" s="47"/>
      <c r="D8" s="6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52"/>
    </row>
    <row r="9" spans="1:9" ht="7.9" customHeight="1" x14ac:dyDescent="0.2">
      <c r="B9" s="33"/>
      <c r="C9" s="34"/>
      <c r="D9" s="8"/>
      <c r="E9" s="9"/>
      <c r="F9" s="9"/>
      <c r="G9" s="9"/>
      <c r="H9" s="9"/>
      <c r="I9" s="9"/>
    </row>
    <row r="10" spans="1:9" ht="14.45" customHeight="1" x14ac:dyDescent="0.2">
      <c r="B10" s="10" t="s">
        <v>13</v>
      </c>
      <c r="C10" s="11"/>
      <c r="D10" s="12">
        <f>+D28+D11+D20+D38</f>
        <v>6403904</v>
      </c>
      <c r="E10" s="12">
        <f t="shared" ref="E10:I10" si="0">+E28+E11+E20+E38</f>
        <v>20645098.890000001</v>
      </c>
      <c r="F10" s="12">
        <f t="shared" si="0"/>
        <v>27049002.890000001</v>
      </c>
      <c r="G10" s="12">
        <f t="shared" si="0"/>
        <v>7753045.1799999997</v>
      </c>
      <c r="H10" s="12">
        <f t="shared" si="0"/>
        <v>7753045.1799999997</v>
      </c>
      <c r="I10" s="12">
        <f t="shared" si="0"/>
        <v>19295957.710000001</v>
      </c>
    </row>
    <row r="11" spans="1:9" ht="15" x14ac:dyDescent="0.2">
      <c r="B11" s="10" t="s">
        <v>14</v>
      </c>
      <c r="C11" s="11"/>
      <c r="D11" s="13">
        <v>0</v>
      </c>
      <c r="E11" s="13">
        <f t="shared" ref="E11:I11" si="1">SUM(E12:E19)</f>
        <v>0</v>
      </c>
      <c r="F11" s="13">
        <f t="shared" si="1"/>
        <v>0</v>
      </c>
      <c r="G11" s="13">
        <f t="shared" si="1"/>
        <v>0</v>
      </c>
      <c r="H11" s="13">
        <f t="shared" si="1"/>
        <v>0</v>
      </c>
      <c r="I11" s="13">
        <f t="shared" si="1"/>
        <v>0</v>
      </c>
    </row>
    <row r="12" spans="1:9" ht="15" x14ac:dyDescent="0.25">
      <c r="B12" s="14"/>
      <c r="C12" s="15" t="s">
        <v>15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</row>
    <row r="13" spans="1:9" ht="15" x14ac:dyDescent="0.25">
      <c r="B13" s="14"/>
      <c r="C13" s="15" t="s">
        <v>16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9" ht="15" x14ac:dyDescent="0.25">
      <c r="B14" s="14"/>
      <c r="C14" s="15" t="s">
        <v>17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</row>
    <row r="15" spans="1:9" ht="15" x14ac:dyDescent="0.25">
      <c r="B15" s="14"/>
      <c r="C15" s="15" t="s">
        <v>18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</row>
    <row r="16" spans="1:9" ht="15" x14ac:dyDescent="0.25">
      <c r="B16" s="14"/>
      <c r="C16" s="15" t="s">
        <v>19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7" spans="2:9" ht="15" x14ac:dyDescent="0.25">
      <c r="B17" s="14"/>
      <c r="C17" s="15" t="s">
        <v>20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</row>
    <row r="18" spans="2:9" ht="15" x14ac:dyDescent="0.25">
      <c r="B18" s="14"/>
      <c r="C18" s="15" t="s">
        <v>21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</row>
    <row r="19" spans="2:9" ht="15" x14ac:dyDescent="0.25">
      <c r="B19" s="14"/>
      <c r="C19" s="15" t="s">
        <v>22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</row>
    <row r="20" spans="2:9" ht="15" x14ac:dyDescent="0.2">
      <c r="B20" s="10" t="s">
        <v>23</v>
      </c>
      <c r="C20" s="11"/>
      <c r="D20" s="13">
        <f>SUM(D21:D27)</f>
        <v>0</v>
      </c>
      <c r="E20" s="13">
        <f t="shared" ref="E20:I20" si="2">SUM(E21:E27)</f>
        <v>0</v>
      </c>
      <c r="F20" s="13">
        <f t="shared" si="2"/>
        <v>0</v>
      </c>
      <c r="G20" s="13">
        <f t="shared" si="2"/>
        <v>0</v>
      </c>
      <c r="H20" s="13">
        <f t="shared" si="2"/>
        <v>0</v>
      </c>
      <c r="I20" s="13">
        <f t="shared" si="2"/>
        <v>0</v>
      </c>
    </row>
    <row r="21" spans="2:9" ht="15" x14ac:dyDescent="0.25">
      <c r="B21" s="14"/>
      <c r="C21" s="15" t="s">
        <v>24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</row>
    <row r="22" spans="2:9" ht="15" x14ac:dyDescent="0.25">
      <c r="B22" s="14"/>
      <c r="C22" s="15" t="s">
        <v>25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</row>
    <row r="23" spans="2:9" ht="15" x14ac:dyDescent="0.25">
      <c r="B23" s="14"/>
      <c r="C23" s="15" t="s">
        <v>26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</row>
    <row r="24" spans="2:9" ht="15" x14ac:dyDescent="0.25">
      <c r="B24" s="14"/>
      <c r="C24" s="15" t="s">
        <v>27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</row>
    <row r="25" spans="2:9" ht="15" x14ac:dyDescent="0.25">
      <c r="B25" s="14"/>
      <c r="C25" s="15" t="s">
        <v>28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</row>
    <row r="26" spans="2:9" ht="15" x14ac:dyDescent="0.25">
      <c r="B26" s="14"/>
      <c r="C26" s="15" t="s">
        <v>29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</row>
    <row r="27" spans="2:9" ht="15" x14ac:dyDescent="0.25">
      <c r="B27" s="14"/>
      <c r="C27" s="15" t="s">
        <v>30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</row>
    <row r="28" spans="2:9" ht="15" x14ac:dyDescent="0.2">
      <c r="B28" s="17" t="s">
        <v>31</v>
      </c>
      <c r="C28" s="18"/>
      <c r="D28" s="13">
        <f>SUM(D29:D37)</f>
        <v>6403904</v>
      </c>
      <c r="E28" s="13">
        <f t="shared" ref="E28:I28" si="3">SUM(E29:E37)</f>
        <v>20645098.890000001</v>
      </c>
      <c r="F28" s="13">
        <f t="shared" si="3"/>
        <v>27049002.890000001</v>
      </c>
      <c r="G28" s="13">
        <f t="shared" si="3"/>
        <v>7753045.1799999997</v>
      </c>
      <c r="H28" s="13">
        <f t="shared" si="3"/>
        <v>7753045.1799999997</v>
      </c>
      <c r="I28" s="13">
        <f t="shared" si="3"/>
        <v>19295957.710000001</v>
      </c>
    </row>
    <row r="29" spans="2:9" ht="15" x14ac:dyDescent="0.25">
      <c r="B29" s="14"/>
      <c r="C29" s="15" t="s">
        <v>32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</row>
    <row r="30" spans="2:9" ht="15" x14ac:dyDescent="0.25">
      <c r="B30" s="14"/>
      <c r="C30" s="15" t="s">
        <v>33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</row>
    <row r="31" spans="2:9" ht="15" x14ac:dyDescent="0.25">
      <c r="B31" s="14"/>
      <c r="C31" s="15" t="s">
        <v>34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</row>
    <row r="32" spans="2:9" ht="15" x14ac:dyDescent="0.25">
      <c r="B32" s="14"/>
      <c r="C32" s="15" t="s">
        <v>35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</row>
    <row r="33" spans="2:9" ht="15" x14ac:dyDescent="0.25">
      <c r="B33" s="14"/>
      <c r="C33" s="15" t="s">
        <v>36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</row>
    <row r="34" spans="2:9" ht="15" x14ac:dyDescent="0.25">
      <c r="B34" s="14"/>
      <c r="C34" s="15" t="s">
        <v>37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</row>
    <row r="35" spans="2:9" ht="15" x14ac:dyDescent="0.25">
      <c r="B35" s="14"/>
      <c r="C35" s="15" t="s">
        <v>38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</row>
    <row r="36" spans="2:9" ht="15" x14ac:dyDescent="0.25">
      <c r="B36" s="14"/>
      <c r="C36" s="15" t="s">
        <v>39</v>
      </c>
      <c r="D36" s="16">
        <v>6403904</v>
      </c>
      <c r="E36" s="19">
        <v>20645098.890000001</v>
      </c>
      <c r="F36" s="20">
        <f>+D36+E36</f>
        <v>27049002.890000001</v>
      </c>
      <c r="G36" s="20">
        <v>7753045.1799999997</v>
      </c>
      <c r="H36" s="20">
        <v>7753045.1799999997</v>
      </c>
      <c r="I36" s="20">
        <f>+F36-G36</f>
        <v>19295957.710000001</v>
      </c>
    </row>
    <row r="37" spans="2:9" ht="15" x14ac:dyDescent="0.25">
      <c r="B37" s="14"/>
      <c r="C37" s="15" t="s">
        <v>40</v>
      </c>
      <c r="D37" s="16">
        <v>0</v>
      </c>
      <c r="E37" s="19">
        <v>0</v>
      </c>
      <c r="F37" s="20">
        <v>0</v>
      </c>
      <c r="G37" s="20">
        <v>0</v>
      </c>
      <c r="H37" s="20">
        <v>0</v>
      </c>
      <c r="I37" s="20">
        <v>0</v>
      </c>
    </row>
    <row r="38" spans="2:9" ht="15" x14ac:dyDescent="0.2">
      <c r="B38" s="17" t="s">
        <v>41</v>
      </c>
      <c r="C38" s="18"/>
      <c r="D38" s="13">
        <f>SUM(D39:D42)</f>
        <v>0</v>
      </c>
      <c r="E38" s="13">
        <f t="shared" ref="E38:I38" si="4">SUM(E39:E42)</f>
        <v>0</v>
      </c>
      <c r="F38" s="13">
        <f t="shared" si="4"/>
        <v>0</v>
      </c>
      <c r="G38" s="13">
        <f t="shared" si="4"/>
        <v>0</v>
      </c>
      <c r="H38" s="13">
        <f t="shared" si="4"/>
        <v>0</v>
      </c>
      <c r="I38" s="13">
        <f t="shared" si="4"/>
        <v>0</v>
      </c>
    </row>
    <row r="39" spans="2:9" ht="15" x14ac:dyDescent="0.25">
      <c r="B39" s="14"/>
      <c r="C39" s="21" t="s">
        <v>42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</row>
    <row r="40" spans="2:9" ht="30" x14ac:dyDescent="0.25">
      <c r="B40" s="14"/>
      <c r="C40" s="22" t="s">
        <v>43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</row>
    <row r="41" spans="2:9" ht="15" x14ac:dyDescent="0.25">
      <c r="B41" s="14"/>
      <c r="C41" s="21" t="s">
        <v>44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</row>
    <row r="42" spans="2:9" ht="15" x14ac:dyDescent="0.25">
      <c r="B42" s="14"/>
      <c r="C42" s="21" t="s">
        <v>45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</row>
    <row r="43" spans="2:9" ht="15" x14ac:dyDescent="0.2">
      <c r="B43" s="10" t="s">
        <v>46</v>
      </c>
      <c r="C43" s="11"/>
      <c r="D43" s="12">
        <f>+D44+D53+D61+D71</f>
        <v>0</v>
      </c>
      <c r="E43" s="12">
        <f t="shared" ref="E43:I43" si="5">+E44+E53+E61+E71</f>
        <v>4408710.97</v>
      </c>
      <c r="F43" s="12">
        <f t="shared" si="5"/>
        <v>4408710.97</v>
      </c>
      <c r="G43" s="12">
        <f t="shared" si="5"/>
        <v>2107223.2799999998</v>
      </c>
      <c r="H43" s="12">
        <f t="shared" si="5"/>
        <v>2107223.2799999998</v>
      </c>
      <c r="I43" s="12">
        <f t="shared" si="5"/>
        <v>2301487.69</v>
      </c>
    </row>
    <row r="44" spans="2:9" ht="15" x14ac:dyDescent="0.2">
      <c r="B44" s="23" t="s">
        <v>14</v>
      </c>
      <c r="C44" s="24"/>
      <c r="D44" s="13">
        <f>SUM(D45:D52)</f>
        <v>0</v>
      </c>
      <c r="E44" s="13">
        <f t="shared" ref="E44:I44" si="6">SUM(E45:E52)</f>
        <v>0</v>
      </c>
      <c r="F44" s="13">
        <f t="shared" si="6"/>
        <v>0</v>
      </c>
      <c r="G44" s="13">
        <f t="shared" si="6"/>
        <v>0</v>
      </c>
      <c r="H44" s="13">
        <f t="shared" si="6"/>
        <v>0</v>
      </c>
      <c r="I44" s="13">
        <f t="shared" si="6"/>
        <v>0</v>
      </c>
    </row>
    <row r="45" spans="2:9" ht="15" x14ac:dyDescent="0.25">
      <c r="B45" s="14"/>
      <c r="C45" s="21" t="s">
        <v>15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</row>
    <row r="46" spans="2:9" ht="15" x14ac:dyDescent="0.25">
      <c r="B46" s="14"/>
      <c r="C46" s="21" t="s">
        <v>16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</row>
    <row r="47" spans="2:9" ht="15" x14ac:dyDescent="0.25">
      <c r="B47" s="14"/>
      <c r="C47" s="21" t="s">
        <v>17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2:9" ht="15" x14ac:dyDescent="0.25">
      <c r="B48" s="14"/>
      <c r="C48" s="21" t="s">
        <v>18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2:9" ht="15" x14ac:dyDescent="0.25">
      <c r="B49" s="14"/>
      <c r="C49" s="21" t="s">
        <v>19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2:9" ht="15" x14ac:dyDescent="0.25">
      <c r="B50" s="14"/>
      <c r="C50" s="21" t="s">
        <v>20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2:9" ht="15" x14ac:dyDescent="0.25">
      <c r="B51" s="14"/>
      <c r="C51" s="21" t="s">
        <v>21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2:9" ht="15" x14ac:dyDescent="0.25">
      <c r="B52" s="14"/>
      <c r="C52" s="21" t="s">
        <v>22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2:9" ht="15" x14ac:dyDescent="0.2">
      <c r="B53" s="10" t="s">
        <v>23</v>
      </c>
      <c r="C53" s="11"/>
      <c r="D53" s="13">
        <f>SUM(D54:D60)</f>
        <v>0</v>
      </c>
      <c r="E53" s="13">
        <f t="shared" ref="E53:I53" si="7">SUM(E54:E60)</f>
        <v>0</v>
      </c>
      <c r="F53" s="13">
        <f t="shared" si="7"/>
        <v>0</v>
      </c>
      <c r="G53" s="13">
        <f t="shared" si="7"/>
        <v>0</v>
      </c>
      <c r="H53" s="13">
        <f t="shared" si="7"/>
        <v>0</v>
      </c>
      <c r="I53" s="13">
        <f t="shared" si="7"/>
        <v>0</v>
      </c>
    </row>
    <row r="54" spans="2:9" ht="15" x14ac:dyDescent="0.25">
      <c r="B54" s="14"/>
      <c r="C54" s="15" t="s">
        <v>24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2:9" ht="15" x14ac:dyDescent="0.25">
      <c r="B55" s="14"/>
      <c r="C55" s="15" t="s">
        <v>25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2:9" ht="15" x14ac:dyDescent="0.25">
      <c r="B56" s="14"/>
      <c r="C56" s="15" t="s">
        <v>26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</row>
    <row r="57" spans="2:9" ht="15" x14ac:dyDescent="0.25">
      <c r="B57" s="14"/>
      <c r="C57" s="15" t="s">
        <v>27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</row>
    <row r="58" spans="2:9" ht="15" x14ac:dyDescent="0.25">
      <c r="B58" s="14"/>
      <c r="C58" s="15" t="s">
        <v>28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</row>
    <row r="59" spans="2:9" ht="15" x14ac:dyDescent="0.25">
      <c r="B59" s="14"/>
      <c r="C59" s="15" t="s">
        <v>29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</row>
    <row r="60" spans="2:9" ht="15" x14ac:dyDescent="0.25">
      <c r="B60" s="14"/>
      <c r="C60" s="15" t="s">
        <v>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</row>
    <row r="61" spans="2:9" ht="15" x14ac:dyDescent="0.2">
      <c r="B61" s="17" t="s">
        <v>31</v>
      </c>
      <c r="C61" s="18"/>
      <c r="D61" s="13">
        <f>SUM(D62:D69)</f>
        <v>0</v>
      </c>
      <c r="E61" s="13">
        <f t="shared" ref="E61:I61" si="8">SUM(E62:E69)</f>
        <v>4408710.97</v>
      </c>
      <c r="F61" s="13">
        <f t="shared" si="8"/>
        <v>4408710.97</v>
      </c>
      <c r="G61" s="13">
        <f t="shared" si="8"/>
        <v>2107223.2799999998</v>
      </c>
      <c r="H61" s="13">
        <f t="shared" si="8"/>
        <v>2107223.2799999998</v>
      </c>
      <c r="I61" s="13">
        <f t="shared" si="8"/>
        <v>2301487.69</v>
      </c>
    </row>
    <row r="62" spans="2:9" ht="15" x14ac:dyDescent="0.25">
      <c r="B62" s="14"/>
      <c r="C62" s="15" t="s">
        <v>32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</row>
    <row r="63" spans="2:9" ht="15" x14ac:dyDescent="0.25">
      <c r="B63" s="14"/>
      <c r="C63" s="15" t="s">
        <v>33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</row>
    <row r="64" spans="2:9" ht="15" x14ac:dyDescent="0.25">
      <c r="B64" s="14"/>
      <c r="C64" s="15" t="s">
        <v>34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</row>
    <row r="65" spans="2:9" ht="15" x14ac:dyDescent="0.25">
      <c r="B65" s="14"/>
      <c r="C65" s="15" t="s">
        <v>35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</row>
    <row r="66" spans="2:9" ht="15" x14ac:dyDescent="0.25">
      <c r="B66" s="14"/>
      <c r="C66" s="15" t="s">
        <v>36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</row>
    <row r="67" spans="2:9" ht="15" x14ac:dyDescent="0.25">
      <c r="B67" s="14"/>
      <c r="C67" s="15" t="s">
        <v>37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</row>
    <row r="68" spans="2:9" ht="15" x14ac:dyDescent="0.25">
      <c r="B68" s="14"/>
      <c r="C68" s="15" t="s">
        <v>38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</row>
    <row r="69" spans="2:9" ht="15" x14ac:dyDescent="0.25">
      <c r="B69" s="14"/>
      <c r="C69" s="15" t="s">
        <v>39</v>
      </c>
      <c r="D69" s="16">
        <v>0</v>
      </c>
      <c r="E69" s="19">
        <v>4408710.97</v>
      </c>
      <c r="F69" s="19">
        <f>+D69+E69</f>
        <v>4408710.97</v>
      </c>
      <c r="G69" s="19">
        <v>2107223.2799999998</v>
      </c>
      <c r="H69" s="19">
        <v>2107223.2799999998</v>
      </c>
      <c r="I69" s="19">
        <f>+F69-G69</f>
        <v>2301487.69</v>
      </c>
    </row>
    <row r="70" spans="2:9" ht="15" x14ac:dyDescent="0.25">
      <c r="B70" s="14"/>
      <c r="C70" s="15" t="s">
        <v>40</v>
      </c>
      <c r="D70" s="16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</row>
    <row r="71" spans="2:9" ht="15" x14ac:dyDescent="0.2">
      <c r="B71" s="17" t="s">
        <v>41</v>
      </c>
      <c r="C71" s="18"/>
      <c r="D71" s="13">
        <f>SUM(D72:D75)</f>
        <v>0</v>
      </c>
      <c r="E71" s="13">
        <f t="shared" ref="E71:I71" si="9">SUM(E72:E75)</f>
        <v>0</v>
      </c>
      <c r="F71" s="13">
        <f t="shared" si="9"/>
        <v>0</v>
      </c>
      <c r="G71" s="13">
        <f t="shared" si="9"/>
        <v>0</v>
      </c>
      <c r="H71" s="13">
        <f t="shared" si="9"/>
        <v>0</v>
      </c>
      <c r="I71" s="13">
        <f t="shared" si="9"/>
        <v>0</v>
      </c>
    </row>
    <row r="72" spans="2:9" ht="15" x14ac:dyDescent="0.25">
      <c r="B72" s="14"/>
      <c r="C72" s="15" t="s">
        <v>42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</row>
    <row r="73" spans="2:9" ht="30" x14ac:dyDescent="0.25">
      <c r="B73" s="14"/>
      <c r="C73" s="25" t="s">
        <v>43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</row>
    <row r="74" spans="2:9" ht="15" x14ac:dyDescent="0.25">
      <c r="B74" s="14"/>
      <c r="C74" s="15" t="s">
        <v>44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</row>
    <row r="75" spans="2:9" ht="15.75" thickBot="1" x14ac:dyDescent="0.3">
      <c r="B75" s="14"/>
      <c r="C75" s="15" t="s">
        <v>45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</row>
    <row r="76" spans="2:9" ht="15.75" thickBot="1" x14ac:dyDescent="0.25">
      <c r="B76" s="27" t="s">
        <v>47</v>
      </c>
      <c r="C76" s="28"/>
      <c r="D76" s="29">
        <f>+D10+D43</f>
        <v>6403904</v>
      </c>
      <c r="E76" s="29">
        <f t="shared" ref="E76:I76" si="10">+E10+E43</f>
        <v>25053809.859999999</v>
      </c>
      <c r="F76" s="29">
        <f t="shared" si="10"/>
        <v>31457713.859999999</v>
      </c>
      <c r="G76" s="29">
        <f t="shared" si="10"/>
        <v>9860268.459999999</v>
      </c>
      <c r="H76" s="29">
        <f t="shared" si="10"/>
        <v>9860268.459999999</v>
      </c>
      <c r="I76" s="29">
        <f t="shared" si="10"/>
        <v>21597445.400000002</v>
      </c>
    </row>
    <row r="77" spans="2:9" ht="15" x14ac:dyDescent="0.25">
      <c r="B77" s="30"/>
      <c r="C77" s="30"/>
      <c r="D77" s="31"/>
      <c r="E77" s="31"/>
      <c r="F77" s="31"/>
      <c r="G77" s="31"/>
      <c r="H77" s="31"/>
      <c r="I77" s="31"/>
    </row>
    <row r="78" spans="2:9" x14ac:dyDescent="0.2">
      <c r="D78" s="32"/>
      <c r="E78" s="32"/>
      <c r="F78" s="32"/>
      <c r="G78" s="32"/>
      <c r="H78" s="32"/>
      <c r="I78" s="32"/>
    </row>
    <row r="79" spans="2:9" x14ac:dyDescent="0.2">
      <c r="D79" s="32"/>
      <c r="E79" s="32"/>
      <c r="F79" s="32"/>
      <c r="G79" s="32"/>
      <c r="H79" s="32"/>
      <c r="I79" s="32"/>
    </row>
    <row r="80" spans="2:9" x14ac:dyDescent="0.2">
      <c r="D80" s="32"/>
      <c r="E80" s="32"/>
      <c r="F80" s="32"/>
      <c r="G80" s="32"/>
      <c r="H80" s="32"/>
      <c r="I80" s="32"/>
    </row>
    <row r="81" spans="4:9" x14ac:dyDescent="0.2">
      <c r="D81" s="32"/>
      <c r="E81" s="32"/>
      <c r="F81" s="32"/>
      <c r="G81" s="32"/>
      <c r="H81" s="32"/>
      <c r="I81" s="32"/>
    </row>
    <row r="82" spans="4:9" x14ac:dyDescent="0.2">
      <c r="D82" s="32"/>
      <c r="E82" s="32"/>
      <c r="F82" s="32"/>
      <c r="G82" s="32"/>
      <c r="H82" s="32"/>
      <c r="I82" s="32"/>
    </row>
  </sheetData>
  <mergeCells count="9">
    <mergeCell ref="B9:C9"/>
    <mergeCell ref="B1:I1"/>
    <mergeCell ref="B2:I2"/>
    <mergeCell ref="B3:I3"/>
    <mergeCell ref="B4:I4"/>
    <mergeCell ref="B5:I5"/>
    <mergeCell ref="B7:C8"/>
    <mergeCell ref="D7:H7"/>
    <mergeCell ref="I7:I8"/>
  </mergeCells>
  <pageMargins left="0.23622047244094491" right="0.23622047244094491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F6c. EAEPE FUNCION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Marco Rocha</cp:lastModifiedBy>
  <dcterms:created xsi:type="dcterms:W3CDTF">2019-10-10T20:03:13Z</dcterms:created>
  <dcterms:modified xsi:type="dcterms:W3CDTF">2019-10-16T18:38:45Z</dcterms:modified>
</cp:coreProperties>
</file>